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d.docs.live.net/669dcf1432edb40b/250607運営委員長会・運営委員会/成果指標/"/>
    </mc:Choice>
  </mc:AlternateContent>
  <xr:revisionPtr revIDLastSave="8" documentId="8_{80C5D2D4-4084-494D-BAC5-6DC236733C42}" xr6:coauthVersionLast="47" xr6:coauthVersionMax="47" xr10:uidLastSave="{26CB3367-EE16-4A10-B651-A9A09D375E8A}"/>
  <bookViews>
    <workbookView xWindow="1470" yWindow="277" windowWidth="16148" windowHeight="12683" firstSheet="2" activeTab="5" xr2:uid="{00000000-000D-0000-FFFF-FFFF00000000}"/>
  </bookViews>
  <sheets>
    <sheet name="決算書例" sheetId="7" r:id="rId1"/>
    <sheet name="予算書例" sheetId="5" r:id="rId2"/>
    <sheet name="予算書" sheetId="8" r:id="rId3"/>
    <sheet name="決算書" sheetId="9" r:id="rId4"/>
    <sheet name="計画書" sheetId="10" r:id="rId5"/>
    <sheet name="報告書" sheetId="11" r:id="rId6"/>
  </sheets>
  <definedNames>
    <definedName name="_xlnm.Print_Area" localSheetId="4">計画書!$A$1:$Z$61</definedName>
    <definedName name="_xlnm.Print_Area" localSheetId="3">決算書!$A$1:$F$34</definedName>
    <definedName name="_xlnm.Print_Area" localSheetId="0">決算書例!$A$1:$F$32</definedName>
    <definedName name="_xlnm.Print_Area" localSheetId="5">報告書!$A$1:$Z$67</definedName>
    <definedName name="_xlnm.Print_Area" localSheetId="2">予算書!$A$1:$E$34</definedName>
    <definedName name="_xlnm.Print_Area" localSheetId="1">予算書例!$A$1:$E$32</definedName>
  </definedNames>
  <calcPr calcId="191029"/>
</workbook>
</file>

<file path=xl/calcChain.xml><?xml version="1.0" encoding="utf-8"?>
<calcChain xmlns="http://schemas.openxmlformats.org/spreadsheetml/2006/main">
  <c r="H38" i="11" l="1"/>
  <c r="H32" i="10"/>
  <c r="H4" i="11"/>
  <c r="H58" i="11"/>
  <c r="H56" i="11"/>
  <c r="H54" i="11"/>
  <c r="H53" i="11"/>
  <c r="H52" i="11"/>
  <c r="H51" i="11"/>
  <c r="H48" i="11"/>
  <c r="H46" i="11"/>
  <c r="H44" i="11"/>
  <c r="H43" i="11"/>
  <c r="H42" i="11"/>
  <c r="H41" i="11"/>
  <c r="H33" i="10"/>
  <c r="H39" i="11" s="1"/>
  <c r="B8" i="7"/>
  <c r="B10" i="7" s="1"/>
  <c r="F14" i="7"/>
  <c r="C14" i="7"/>
  <c r="F15" i="7"/>
  <c r="F16" i="7"/>
  <c r="C15" i="7" s="1"/>
  <c r="F17" i="7"/>
  <c r="F18" i="7"/>
  <c r="B17" i="7" s="1"/>
  <c r="F19" i="7"/>
  <c r="F20" i="7"/>
  <c r="F21" i="7"/>
  <c r="F22" i="7"/>
  <c r="F23" i="7"/>
  <c r="F24" i="7"/>
  <c r="F25" i="7"/>
  <c r="F26" i="7"/>
  <c r="F27" i="7"/>
  <c r="F28" i="7"/>
  <c r="F29" i="7"/>
  <c r="C29" i="7" s="1"/>
  <c r="F30" i="7"/>
  <c r="E14" i="5"/>
  <c r="B14" i="5" s="1"/>
  <c r="E15" i="5"/>
  <c r="B15" i="5" s="1"/>
  <c r="B15" i="7" s="1"/>
  <c r="E16" i="5"/>
  <c r="E17" i="5"/>
  <c r="E18" i="5"/>
  <c r="E19" i="5"/>
  <c r="E20" i="5"/>
  <c r="E21" i="5"/>
  <c r="E22" i="5"/>
  <c r="E23" i="5"/>
  <c r="E24" i="5"/>
  <c r="E25" i="5"/>
  <c r="E26" i="5"/>
  <c r="E27" i="5"/>
  <c r="B27" i="5"/>
  <c r="E28" i="5"/>
  <c r="E29" i="5"/>
  <c r="E30" i="5"/>
  <c r="E16" i="8"/>
  <c r="B16" i="8" s="1"/>
  <c r="E17" i="8"/>
  <c r="B17" i="8" s="1"/>
  <c r="B17" i="9" s="1"/>
  <c r="E18" i="8"/>
  <c r="E19" i="8"/>
  <c r="B19" i="8" s="1"/>
  <c r="B19" i="9" s="1"/>
  <c r="E20" i="8"/>
  <c r="E21" i="8"/>
  <c r="E22" i="8"/>
  <c r="E23" i="8"/>
  <c r="E24" i="8"/>
  <c r="E25" i="8"/>
  <c r="E26" i="8"/>
  <c r="E27" i="8"/>
  <c r="E28" i="8"/>
  <c r="E29" i="8"/>
  <c r="E30" i="8"/>
  <c r="E31" i="8"/>
  <c r="E32" i="8"/>
  <c r="B3" i="9"/>
  <c r="B5" i="9"/>
  <c r="B9" i="9"/>
  <c r="C9" i="9" s="1"/>
  <c r="B10" i="9"/>
  <c r="C10" i="9"/>
  <c r="F16" i="9"/>
  <c r="C16" i="9" s="1"/>
  <c r="F17" i="9"/>
  <c r="F18" i="9"/>
  <c r="F19" i="9"/>
  <c r="F20" i="9"/>
  <c r="F21" i="9"/>
  <c r="F22" i="9"/>
  <c r="F23" i="9"/>
  <c r="F24" i="9"/>
  <c r="F25" i="9"/>
  <c r="F26" i="9"/>
  <c r="F27" i="9"/>
  <c r="F28" i="9"/>
  <c r="F29" i="9"/>
  <c r="F30" i="9"/>
  <c r="F31" i="9"/>
  <c r="F32" i="9"/>
  <c r="B4" i="11"/>
  <c r="B5" i="11"/>
  <c r="B6" i="11"/>
  <c r="B7" i="11"/>
  <c r="C27" i="7"/>
  <c r="C17" i="7"/>
  <c r="B31" i="8"/>
  <c r="B31" i="9" s="1"/>
  <c r="B17" i="5" l="1"/>
  <c r="C31" i="9"/>
  <c r="C19" i="9"/>
  <c r="C17" i="9"/>
  <c r="B22" i="8"/>
  <c r="B22" i="9" s="1"/>
  <c r="B29" i="8"/>
  <c r="B29" i="9" s="1"/>
  <c r="C29" i="9"/>
  <c r="C33" i="9" s="1"/>
  <c r="C11" i="9" s="1"/>
  <c r="C12" i="9" s="1"/>
  <c r="B20" i="5"/>
  <c r="B20" i="7" s="1"/>
  <c r="C20" i="7"/>
  <c r="C31" i="7" s="1"/>
  <c r="C9" i="7" s="1"/>
  <c r="C10" i="7" s="1"/>
  <c r="C22" i="9"/>
  <c r="B16" i="9"/>
  <c r="B33" i="9" s="1"/>
  <c r="B11" i="9" s="1"/>
  <c r="B12" i="9" s="1"/>
  <c r="B14" i="7"/>
  <c r="B31" i="5"/>
  <c r="B9" i="5" s="1"/>
  <c r="B10" i="5" s="1"/>
  <c r="B33" i="8" l="1"/>
  <c r="B11" i="8" s="1"/>
  <c r="B12" i="8" s="1"/>
  <c r="B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中丸尾</author>
  </authors>
  <commentList>
    <comment ref="A30" authorId="0" shapeId="0" xr:uid="{1D148625-71DC-4D3D-81B1-49F0C482C1C2}">
      <text>
        <r>
          <rPr>
            <b/>
            <sz val="9"/>
            <color indexed="81"/>
            <rFont val="MS P ゴシック"/>
            <family val="3"/>
            <charset val="128"/>
          </rPr>
          <t xml:space="preserve">事業計画時に成果指標を設定し、目標値や目標達成策を策定するためのシートです。
成果指標は一つないし２つ設定し、その数値目標と目標達成策を記載してください。
網掛け部分は、事業終了後に記載します。
</t>
        </r>
      </text>
    </comment>
    <comment ref="H35" authorId="0" shapeId="0" xr:uid="{289FBFAF-5FB8-44F5-83D2-D4567E1EF30E}">
      <text>
        <r>
          <rPr>
            <b/>
            <sz val="9"/>
            <color indexed="81"/>
            <rFont val="ＭＳ Ｐゴシック"/>
            <family val="3"/>
            <charset val="128"/>
            <scheme val="major"/>
          </rPr>
          <t>一つ目の成果指標を記載します。
事業の成果を数値で定量的に把握できる指標を設定してください。</t>
        </r>
      </text>
    </comment>
    <comment ref="H36" authorId="0" shapeId="0" xr:uid="{FD929F03-FA2C-4903-88D4-5E6A8D848977}">
      <text>
        <r>
          <rPr>
            <b/>
            <sz val="9"/>
            <color indexed="81"/>
            <rFont val="MS P ゴシック"/>
            <family val="3"/>
            <charset val="128"/>
          </rPr>
          <t>昨年度の実績数を記入します。昨年度まで数値を計測していない場合や今年度新規事業は空白としてくださいiい</t>
        </r>
      </text>
    </comment>
    <comment ref="H37" authorId="0" shapeId="0" xr:uid="{5FCF5492-78BE-49F2-901D-D1E520FCBBB6}">
      <text>
        <r>
          <rPr>
            <b/>
            <sz val="9"/>
            <color indexed="81"/>
            <rFont val="MS P ゴシック"/>
            <family val="3"/>
            <charset val="128"/>
          </rPr>
          <t>今年度の目標値を設定します。
現状値やこれまでの推移などを参考に実現可能な最大値を設定します。</t>
        </r>
      </text>
    </comment>
    <comment ref="H38" authorId="0" shapeId="0" xr:uid="{65E5DEF8-B518-43C1-B52C-A4A58D14F916}">
      <text>
        <r>
          <rPr>
            <b/>
            <sz val="9"/>
            <color indexed="81"/>
            <rFont val="MS P ゴシック"/>
            <family val="3"/>
            <charset val="128"/>
          </rPr>
          <t xml:space="preserve">目標値設定の根拠を具体的に記載します。
例：実績値×1.2　　全体数×1/2 </t>
        </r>
      </text>
    </comment>
    <comment ref="H40" authorId="0" shapeId="0" xr:uid="{EDD7D5C7-0170-4B35-8C41-62DB412E00FE}">
      <text>
        <r>
          <rPr>
            <b/>
            <sz val="9"/>
            <color indexed="81"/>
            <rFont val="MS P ゴシック"/>
            <family val="3"/>
            <charset val="128"/>
          </rPr>
          <t>目標値達成のために講じる方策①を具体的に記載します。
①いつ②だれが③何をするのかを明記してください。</t>
        </r>
      </text>
    </comment>
    <comment ref="H42" authorId="0" shapeId="0" xr:uid="{223418B0-35B1-4DB4-AAC7-9E050F6464DA}">
      <text>
        <r>
          <rPr>
            <b/>
            <sz val="9"/>
            <color indexed="81"/>
            <rFont val="MS P ゴシック"/>
            <family val="3"/>
            <charset val="128"/>
          </rPr>
          <t>目標値達成のために講じる方策②を具体的に記載します。
①いつ②だれが③何をするのかを明記してください</t>
        </r>
      </text>
    </comment>
    <comment ref="H45" authorId="0" shapeId="0" xr:uid="{287C882D-0DAD-4F3F-8E7F-D5A3BEB913AA}">
      <text>
        <r>
          <rPr>
            <b/>
            <sz val="9"/>
            <color indexed="81"/>
            <rFont val="ＭＳ Ｐゴシック"/>
            <family val="3"/>
            <charset val="128"/>
            <scheme val="major"/>
          </rPr>
          <t>二つ目の成果指標を記載します。
事業の成果を数値で定量的に把握できる指標を設定してください。
成果指標を一つしか設定しない場合は記載不要です。（以下同様）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中丸尾</author>
  </authors>
  <commentList>
    <comment ref="H45" authorId="0" shapeId="0" xr:uid="{9BE4F798-A89E-4FF8-8838-FEBB886ABEBD}">
      <text>
        <r>
          <rPr>
            <sz val="9"/>
            <color indexed="81"/>
            <rFont val="MS P ゴシック"/>
            <family val="3"/>
            <charset val="128"/>
          </rPr>
          <t>事業実施後、目標値に対する実施後の確定数値を記載します</t>
        </r>
      </text>
    </comment>
    <comment ref="H47" authorId="0" shapeId="0" xr:uid="{F49C9B28-7F0E-4B38-B840-FFD4F18F6DC1}">
      <text>
        <r>
          <rPr>
            <sz val="9"/>
            <color indexed="81"/>
            <rFont val="MS P ゴシック"/>
            <family val="3"/>
            <charset val="128"/>
          </rPr>
          <t>目標値達成策に対してどのように取り組んだか、具体的に記入してください。</t>
        </r>
      </text>
    </comment>
    <comment ref="H49" authorId="0" shapeId="0" xr:uid="{E608819C-6DB6-43BB-9CED-0DBEA896517D}">
      <text>
        <r>
          <rPr>
            <sz val="9"/>
            <color indexed="81"/>
            <rFont val="MS P ゴシック"/>
            <family val="3"/>
            <charset val="128"/>
          </rPr>
          <t>目標値達成策に対してどのように取り組んだか、具体的に記入してください。</t>
        </r>
      </text>
    </comment>
    <comment ref="G61" authorId="0" shapeId="0" xr:uid="{79B23CF1-FF72-42B1-AD02-1E9735FCE304}">
      <text>
        <r>
          <rPr>
            <sz val="9"/>
            <color indexed="81"/>
            <rFont val="MS P ゴシック"/>
            <family val="3"/>
            <charset val="128"/>
          </rPr>
          <t>いずれかに〇をつけてください。
Ｓ：目標を大幅に上回っている　
Ａ：目標を上回っている　
Ｂ：目標を概ね達成している　
Ｃ：目標をやや下回っている　
Ｄ：目標を下回っており、大幅な改善が必要</t>
        </r>
      </text>
    </comment>
    <comment ref="H62" authorId="0" shapeId="0" xr:uid="{90C167E1-B1F6-43DD-9526-DC2B4A71796C}">
      <text>
        <r>
          <rPr>
            <sz val="9"/>
            <color indexed="81"/>
            <rFont val="MS P ゴシック"/>
            <family val="3"/>
            <charset val="128"/>
          </rPr>
          <t>事業実施上の課題を箇条書きしてください。</t>
        </r>
      </text>
    </comment>
    <comment ref="G65" authorId="0" shapeId="0" xr:uid="{D125064A-BED7-49A6-8917-B59318DCA6FF}">
      <text>
        <r>
          <rPr>
            <sz val="9"/>
            <color indexed="81"/>
            <rFont val="MS P ゴシック"/>
            <family val="3"/>
            <charset val="128"/>
          </rPr>
          <t>いずれかに〇をつけてください。</t>
        </r>
      </text>
    </comment>
    <comment ref="H66" authorId="0" shapeId="0" xr:uid="{891F77F7-7615-4D59-8E0B-2C757A495534}">
      <text>
        <r>
          <rPr>
            <sz val="9"/>
            <color indexed="81"/>
            <rFont val="MS P ゴシック"/>
            <family val="3"/>
            <charset val="128"/>
          </rPr>
          <t>課題解決に向けた取り組み方針（改善点・変更点・留意点など）を箇条書きしてください。非継続の場合は空欄としてください。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<sst xmlns="http://schemas.openxmlformats.org/spreadsheetml/2006/main" count="229" uniqueCount="93">
  <si>
    <t>項目</t>
    <rPh sb="0" eb="2">
      <t>コウモク</t>
    </rPh>
    <phoneticPr fontId="2"/>
  </si>
  <si>
    <t>摘要（積算内訳）</t>
    <rPh sb="0" eb="2">
      <t>テキヨウ</t>
    </rPh>
    <rPh sb="3" eb="5">
      <t>セキサン</t>
    </rPh>
    <rPh sb="5" eb="7">
      <t>ウチワケ</t>
    </rPh>
    <phoneticPr fontId="2"/>
  </si>
  <si>
    <t>計</t>
    <rPh sb="0" eb="1">
      <t>ケイ</t>
    </rPh>
    <phoneticPr fontId="2"/>
  </si>
  <si>
    <t>予算額（円）</t>
    <rPh sb="0" eb="3">
      <t>ヨサンガク</t>
    </rPh>
    <rPh sb="4" eb="5">
      <t>エン</t>
    </rPh>
    <phoneticPr fontId="2"/>
  </si>
  <si>
    <t>〔収入〕</t>
    <rPh sb="1" eb="3">
      <t>シュウニュウ</t>
    </rPh>
    <phoneticPr fontId="2"/>
  </si>
  <si>
    <t>〔支出〕</t>
    <rPh sb="1" eb="3">
      <t>シシュツ</t>
    </rPh>
    <phoneticPr fontId="2"/>
  </si>
  <si>
    <t>決算額（円）</t>
    <rPh sb="0" eb="2">
      <t>ケッサン</t>
    </rPh>
    <rPh sb="2" eb="3">
      <t>ガク</t>
    </rPh>
    <rPh sb="4" eb="5">
      <t>エン</t>
    </rPh>
    <phoneticPr fontId="2"/>
  </si>
  <si>
    <t>消耗品（ファイル・色紙）</t>
    <rPh sb="0" eb="2">
      <t>ショウモウ</t>
    </rPh>
    <rPh sb="2" eb="3">
      <t>ヒン</t>
    </rPh>
    <rPh sb="9" eb="11">
      <t>イロガミ</t>
    </rPh>
    <phoneticPr fontId="2"/>
  </si>
  <si>
    <t>地区負担金</t>
    <rPh sb="0" eb="2">
      <t>チク</t>
    </rPh>
    <rPh sb="2" eb="4">
      <t>フタン</t>
    </rPh>
    <rPh sb="4" eb="5">
      <t>キン</t>
    </rPh>
    <phoneticPr fontId="2"/>
  </si>
  <si>
    <t>助成金</t>
    <rPh sb="0" eb="2">
      <t>ジョセイ</t>
    </rPh>
    <rPh sb="2" eb="3">
      <t>キン</t>
    </rPh>
    <phoneticPr fontId="2"/>
  </si>
  <si>
    <t>事業名</t>
    <rPh sb="0" eb="2">
      <t>ジギョウ</t>
    </rPh>
    <rPh sb="2" eb="3">
      <t>メイ</t>
    </rPh>
    <phoneticPr fontId="2"/>
  </si>
  <si>
    <t>チャレンジセミナー</t>
  </si>
  <si>
    <t>日本ボーイスカウト愛媛県連盟（　　〇〇〇〇　　）地区</t>
    <rPh sb="9" eb="11">
      <t>エヒメ</t>
    </rPh>
    <rPh sb="11" eb="12">
      <t>ケン</t>
    </rPh>
    <rPh sb="12" eb="14">
      <t>レンメイ</t>
    </rPh>
    <rPh sb="24" eb="26">
      <t>チク</t>
    </rPh>
    <phoneticPr fontId="2"/>
  </si>
  <si>
    <t>円</t>
    <rPh sb="0" eb="1">
      <t>エン</t>
    </rPh>
    <phoneticPr fontId="2"/>
  </si>
  <si>
    <t>数</t>
    <rPh sb="0" eb="1">
      <t>カズ</t>
    </rPh>
    <phoneticPr fontId="2"/>
  </si>
  <si>
    <t>賞状用紙（１００円×１０セット）</t>
    <rPh sb="0" eb="2">
      <t>ショウジョウ</t>
    </rPh>
    <rPh sb="2" eb="4">
      <t>ヨウシ</t>
    </rPh>
    <rPh sb="8" eb="9">
      <t>エン</t>
    </rPh>
    <phoneticPr fontId="2"/>
  </si>
  <si>
    <t>大会冊子用紙（１箱）</t>
    <rPh sb="0" eb="2">
      <t>タイカイ</t>
    </rPh>
    <rPh sb="2" eb="4">
      <t>サッシ</t>
    </rPh>
    <rPh sb="4" eb="6">
      <t>ヨウシ</t>
    </rPh>
    <rPh sb="8" eb="9">
      <t>ハコ</t>
    </rPh>
    <phoneticPr fontId="2"/>
  </si>
  <si>
    <t>角２封筒（１００枚）</t>
    <rPh sb="0" eb="1">
      <t>カク</t>
    </rPh>
    <rPh sb="2" eb="4">
      <t>フウトウ</t>
    </rPh>
    <rPh sb="8" eb="9">
      <t>マイ</t>
    </rPh>
    <phoneticPr fontId="2"/>
  </si>
  <si>
    <t>スカウト運動維持財団助成事業(予算書）</t>
    <rPh sb="4" eb="6">
      <t>ウンドウ</t>
    </rPh>
    <rPh sb="6" eb="8">
      <t>イジ</t>
    </rPh>
    <rPh sb="8" eb="10">
      <t>ザイダン</t>
    </rPh>
    <rPh sb="10" eb="12">
      <t>ジョセイ</t>
    </rPh>
    <rPh sb="12" eb="14">
      <t>ジギョウ</t>
    </rPh>
    <rPh sb="15" eb="18">
      <t>ヨサンショ</t>
    </rPh>
    <phoneticPr fontId="2"/>
  </si>
  <si>
    <t>スカウト運動維持財団助成事業（決算書）</t>
    <rPh sb="4" eb="6">
      <t>ウンドウ</t>
    </rPh>
    <rPh sb="6" eb="8">
      <t>イジ</t>
    </rPh>
    <rPh sb="8" eb="10">
      <t>ザイダン</t>
    </rPh>
    <rPh sb="10" eb="12">
      <t>ジョセイ</t>
    </rPh>
    <rPh sb="12" eb="14">
      <t>ジギョウ</t>
    </rPh>
    <rPh sb="15" eb="18">
      <t>ケッサンショ</t>
    </rPh>
    <phoneticPr fontId="2"/>
  </si>
  <si>
    <t>日本ボーイスカウト愛媛県連盟（　　　　）地区</t>
    <rPh sb="9" eb="11">
      <t>エヒメ</t>
    </rPh>
    <rPh sb="11" eb="12">
      <t>ケン</t>
    </rPh>
    <rPh sb="12" eb="14">
      <t>レンメイ</t>
    </rPh>
    <rPh sb="20" eb="22">
      <t>チク</t>
    </rPh>
    <phoneticPr fontId="2"/>
  </si>
  <si>
    <t>会　場</t>
  </si>
  <si>
    <t>講師</t>
  </si>
  <si>
    <t>事業担当者</t>
  </si>
  <si>
    <t>活動内容</t>
  </si>
  <si>
    <t>事業名</t>
  </si>
  <si>
    <t>※　報告書には、必ず２～３枚の写真が必要です。このファイルに貼り付けることが不可能であれば、別添で提出してください。
　各事業ごとに写真を撮り、保存をお願いします。
※　事業終了後、速やかに提出をお願いします。</t>
    <rPh sb="2" eb="5">
      <t>ホウコクショ</t>
    </rPh>
    <rPh sb="8" eb="9">
      <t>カナラ</t>
    </rPh>
    <rPh sb="13" eb="14">
      <t>マイ</t>
    </rPh>
    <rPh sb="15" eb="17">
      <t>シャシン</t>
    </rPh>
    <rPh sb="18" eb="20">
      <t>ヒツヨウ</t>
    </rPh>
    <rPh sb="30" eb="31">
      <t>ハ</t>
    </rPh>
    <rPh sb="32" eb="33">
      <t>ツ</t>
    </rPh>
    <rPh sb="38" eb="41">
      <t>フカノウ</t>
    </rPh>
    <rPh sb="46" eb="48">
      <t>ベッテン</t>
    </rPh>
    <rPh sb="49" eb="51">
      <t>テイシュツ</t>
    </rPh>
    <rPh sb="60" eb="61">
      <t>カク</t>
    </rPh>
    <rPh sb="61" eb="63">
      <t>ジギョウ</t>
    </rPh>
    <rPh sb="66" eb="68">
      <t>シャシン</t>
    </rPh>
    <rPh sb="69" eb="70">
      <t>ト</t>
    </rPh>
    <rPh sb="72" eb="74">
      <t>ホゾン</t>
    </rPh>
    <rPh sb="76" eb="77">
      <t>ネガ</t>
    </rPh>
    <rPh sb="86" eb="88">
      <t>ジギョウ</t>
    </rPh>
    <rPh sb="88" eb="91">
      <t>シュウリョウゴ</t>
    </rPh>
    <rPh sb="92" eb="93">
      <t>スミ</t>
    </rPh>
    <rPh sb="96" eb="98">
      <t>テイシュツ</t>
    </rPh>
    <rPh sb="100" eb="101">
      <t>ネガ</t>
    </rPh>
    <phoneticPr fontId="8"/>
  </si>
  <si>
    <t>事業評価</t>
  </si>
  <si>
    <t>【活動状況】※活動の様子が分かる画像を添付すること</t>
  </si>
  <si>
    <t>参加者の感想</t>
  </si>
  <si>
    <t>助成区分</t>
    <rPh sb="0" eb="2">
      <t>ジョセイ</t>
    </rPh>
    <rPh sb="2" eb="4">
      <t>クブン</t>
    </rPh>
    <phoneticPr fontId="2"/>
  </si>
  <si>
    <t>助成事業（決算書）</t>
    <rPh sb="0" eb="2">
      <t>ジョセイ</t>
    </rPh>
    <rPh sb="2" eb="4">
      <t>ジギョウ</t>
    </rPh>
    <rPh sb="5" eb="8">
      <t>ケッサンショ</t>
    </rPh>
    <phoneticPr fontId="2"/>
  </si>
  <si>
    <t>助成事業(予算書）</t>
    <rPh sb="0" eb="2">
      <t>ジョセイ</t>
    </rPh>
    <rPh sb="2" eb="4">
      <t>ジギョウ</t>
    </rPh>
    <rPh sb="5" eb="8">
      <t>ヨサンショ</t>
    </rPh>
    <phoneticPr fontId="2"/>
  </si>
  <si>
    <t>県連（県連か財団の助成区別を記入）</t>
    <rPh sb="0" eb="2">
      <t>ケンレン</t>
    </rPh>
    <rPh sb="3" eb="5">
      <t>ケンレン</t>
    </rPh>
    <rPh sb="6" eb="8">
      <t>ザイダン</t>
    </rPh>
    <rPh sb="9" eb="11">
      <t>ジョセイ</t>
    </rPh>
    <rPh sb="11" eb="13">
      <t>クベツ</t>
    </rPh>
    <rPh sb="14" eb="16">
      <t>キニュウ</t>
    </rPh>
    <phoneticPr fontId="2"/>
  </si>
  <si>
    <t>教材費</t>
    <rPh sb="0" eb="3">
      <t>キョウザイヒ</t>
    </rPh>
    <phoneticPr fontId="2"/>
  </si>
  <si>
    <t>旅費</t>
    <rPh sb="0" eb="2">
      <t>リョヒ</t>
    </rPh>
    <phoneticPr fontId="2"/>
  </si>
  <si>
    <t>スタッフ旅費</t>
    <rPh sb="4" eb="6">
      <t>リョヒ</t>
    </rPh>
    <phoneticPr fontId="2"/>
  </si>
  <si>
    <t>木材</t>
    <rPh sb="0" eb="2">
      <t>モクザイ</t>
    </rPh>
    <phoneticPr fontId="2"/>
  </si>
  <si>
    <t>冊子印刷代</t>
    <rPh sb="0" eb="2">
      <t>サッシ</t>
    </rPh>
    <rPh sb="2" eb="4">
      <t>インサツ</t>
    </rPh>
    <rPh sb="4" eb="5">
      <t>ダイ</t>
    </rPh>
    <phoneticPr fontId="2"/>
  </si>
  <si>
    <t>参加費</t>
    <rPh sb="0" eb="3">
      <t>サンカヒ</t>
    </rPh>
    <phoneticPr fontId="2"/>
  </si>
  <si>
    <t>日時</t>
    <rPh sb="0" eb="2">
      <t>ニチジ</t>
    </rPh>
    <phoneticPr fontId="8"/>
  </si>
  <si>
    <t>事業の目的</t>
    <rPh sb="0" eb="2">
      <t>ジギョウ</t>
    </rPh>
    <rPh sb="3" eb="5">
      <t>モクテキ</t>
    </rPh>
    <phoneticPr fontId="8"/>
  </si>
  <si>
    <t>　</t>
  </si>
  <si>
    <t>予想される
効果</t>
    <rPh sb="0" eb="2">
      <t>ヨソウ</t>
    </rPh>
    <rPh sb="6" eb="8">
      <t>コウカ</t>
    </rPh>
    <phoneticPr fontId="8"/>
  </si>
  <si>
    <t>参加予定
人数</t>
    <rPh sb="0" eb="2">
      <t>サンカ</t>
    </rPh>
    <rPh sb="2" eb="4">
      <t>ヨテイ</t>
    </rPh>
    <rPh sb="5" eb="7">
      <t>ニンズウ</t>
    </rPh>
    <phoneticPr fontId="8"/>
  </si>
  <si>
    <t>参加人数</t>
    <rPh sb="0" eb="2">
      <t>サンカ</t>
    </rPh>
    <rPh sb="2" eb="4">
      <t>ニンズウ</t>
    </rPh>
    <phoneticPr fontId="2"/>
  </si>
  <si>
    <t>借上料</t>
    <rPh sb="0" eb="1">
      <t>シャク</t>
    </rPh>
    <rPh sb="1" eb="2">
      <t>ジョウ</t>
    </rPh>
    <rPh sb="2" eb="3">
      <t>リョウ</t>
    </rPh>
    <phoneticPr fontId="2"/>
  </si>
  <si>
    <t>会場借上料</t>
    <rPh sb="0" eb="2">
      <t>カイジョウ</t>
    </rPh>
    <rPh sb="2" eb="3">
      <t>シャク</t>
    </rPh>
    <rPh sb="3" eb="4">
      <t>ジョウ</t>
    </rPh>
    <rPh sb="4" eb="5">
      <t>リョウ</t>
    </rPh>
    <phoneticPr fontId="2"/>
  </si>
  <si>
    <t>報償費</t>
    <rPh sb="0" eb="3">
      <t>ホウショウヒ</t>
    </rPh>
    <phoneticPr fontId="2"/>
  </si>
  <si>
    <t>講師謝礼</t>
    <rPh sb="0" eb="2">
      <t>コウシ</t>
    </rPh>
    <rPh sb="2" eb="4">
      <t>シャレイ</t>
    </rPh>
    <phoneticPr fontId="2"/>
  </si>
  <si>
    <t>雑役務費</t>
  </si>
  <si>
    <t>雑役務費</t>
    <rPh sb="0" eb="1">
      <t>ザツ</t>
    </rPh>
    <rPh sb="1" eb="4">
      <t>エキムヒ</t>
    </rPh>
    <phoneticPr fontId="2"/>
  </si>
  <si>
    <t>木材</t>
    <rPh sb="0" eb="1">
      <t>キ</t>
    </rPh>
    <rPh sb="1" eb="2">
      <t>ザイ</t>
    </rPh>
    <phoneticPr fontId="2"/>
  </si>
  <si>
    <t>その他</t>
    <rPh sb="2" eb="3">
      <t>タ</t>
    </rPh>
    <phoneticPr fontId="2"/>
  </si>
  <si>
    <t>スタッフ旅費</t>
    <phoneticPr fontId="2"/>
  </si>
  <si>
    <t>借上料</t>
    <rPh sb="0" eb="1">
      <t>カ</t>
    </rPh>
    <rPh sb="1" eb="2">
      <t>ア</t>
    </rPh>
    <rPh sb="2" eb="3">
      <t>リョウ</t>
    </rPh>
    <phoneticPr fontId="2"/>
  </si>
  <si>
    <t>※手引き（参考）を参照</t>
    <rPh sb="1" eb="3">
      <t>テビ</t>
    </rPh>
    <rPh sb="5" eb="7">
      <t>サンコウ</t>
    </rPh>
    <rPh sb="9" eb="11">
      <t>サンショウ</t>
    </rPh>
    <phoneticPr fontId="2"/>
  </si>
  <si>
    <t>※手引き（参考）を参照</t>
    <phoneticPr fontId="2"/>
  </si>
  <si>
    <t>成果指標</t>
    <rPh sb="0" eb="4">
      <t>セイカシヒョウ</t>
    </rPh>
    <phoneticPr fontId="8"/>
  </si>
  <si>
    <t>目標値</t>
    <rPh sb="0" eb="3">
      <t>モクヒョウチ</t>
    </rPh>
    <phoneticPr fontId="8"/>
  </si>
  <si>
    <t>実績値</t>
    <rPh sb="0" eb="3">
      <t>ジッセキチ</t>
    </rPh>
    <phoneticPr fontId="8"/>
  </si>
  <si>
    <t>目標値設定の考え方</t>
    <rPh sb="0" eb="3">
      <t>モクヒョウチ</t>
    </rPh>
    <phoneticPr fontId="8"/>
  </si>
  <si>
    <t>現　　状　　値
（昨年度実績値）</t>
    <rPh sb="0" eb="1">
      <t>ゲン</t>
    </rPh>
    <rPh sb="3" eb="4">
      <t>ジョウ</t>
    </rPh>
    <rPh sb="6" eb="7">
      <t>チ</t>
    </rPh>
    <rPh sb="9" eb="12">
      <t>サクネンド</t>
    </rPh>
    <rPh sb="12" eb="15">
      <t>ジッセキチ</t>
    </rPh>
    <phoneticPr fontId="8"/>
  </si>
  <si>
    <t>目標値達成策①</t>
    <rPh sb="0" eb="3">
      <t>モクヒョウチ</t>
    </rPh>
    <rPh sb="3" eb="6">
      <t>タッセイサク</t>
    </rPh>
    <phoneticPr fontId="8"/>
  </si>
  <si>
    <t>目標値達成策②</t>
    <rPh sb="0" eb="3">
      <t>モクヒョウチ</t>
    </rPh>
    <rPh sb="3" eb="6">
      <t>タッセイサク</t>
    </rPh>
    <phoneticPr fontId="8"/>
  </si>
  <si>
    <t>評価区分</t>
    <rPh sb="0" eb="4">
      <t>ヒョウカクブン</t>
    </rPh>
    <phoneticPr fontId="2"/>
  </si>
  <si>
    <t>次年度</t>
    <rPh sb="0" eb="3">
      <t>ジネンド</t>
    </rPh>
    <phoneticPr fontId="2"/>
  </si>
  <si>
    <t>成果指標シート（Plan）</t>
    <rPh sb="0" eb="4">
      <t>セイカシヒョウ</t>
    </rPh>
    <phoneticPr fontId="2"/>
  </si>
  <si>
    <t>成果指標シート（Cheｃｋ・Ａｃｔｉｏｎ）</t>
    <rPh sb="0" eb="4">
      <t>セイカシヒョウ</t>
    </rPh>
    <phoneticPr fontId="2"/>
  </si>
  <si>
    <t>このまま継続　　・　　一部改良して継続　　・　　非継続</t>
    <rPh sb="4" eb="6">
      <t>ケイゾク</t>
    </rPh>
    <rPh sb="11" eb="13">
      <t>イチブ</t>
    </rPh>
    <rPh sb="13" eb="15">
      <t>カイリョウ</t>
    </rPh>
    <rPh sb="17" eb="19">
      <t>ケイゾク</t>
    </rPh>
    <rPh sb="24" eb="27">
      <t>ヒケイゾク</t>
    </rPh>
    <phoneticPr fontId="2"/>
  </si>
  <si>
    <t>課　　題</t>
    <rPh sb="0" eb="1">
      <t>カ</t>
    </rPh>
    <rPh sb="3" eb="4">
      <t>ダイ</t>
    </rPh>
    <phoneticPr fontId="2"/>
  </si>
  <si>
    <t>目標値達成策①
実施状況</t>
    <phoneticPr fontId="2"/>
  </si>
  <si>
    <t>目標値達成策②
実施状況</t>
    <phoneticPr fontId="2"/>
  </si>
  <si>
    <t>仕分け
（予定）</t>
    <rPh sb="0" eb="2">
      <t>シワ</t>
    </rPh>
    <rPh sb="5" eb="7">
      <t>ヨテイ</t>
    </rPh>
    <phoneticPr fontId="2"/>
  </si>
  <si>
    <t>取組み
方　針</t>
    <rPh sb="0" eb="1">
      <t>ト</t>
    </rPh>
    <rPh sb="1" eb="2">
      <t>ク</t>
    </rPh>
    <rPh sb="4" eb="5">
      <t>カタ</t>
    </rPh>
    <rPh sb="6" eb="7">
      <t>ハリ</t>
    </rPh>
    <phoneticPr fontId="2"/>
  </si>
  <si>
    <t>S　　　　　　A　　　　　　B　　　　　　C　　　　　　D</t>
    <phoneticPr fontId="2"/>
  </si>
  <si>
    <t>年</t>
    <rPh sb="0" eb="1">
      <t>ネン</t>
    </rPh>
    <phoneticPr fontId="2"/>
  </si>
  <si>
    <t>月</t>
    <rPh sb="0" eb="1">
      <t>ツキ</t>
    </rPh>
    <phoneticPr fontId="2"/>
  </si>
  <si>
    <t>令和</t>
    <rPh sb="0" eb="2">
      <t>レイワ</t>
    </rPh>
    <phoneticPr fontId="2"/>
  </si>
  <si>
    <t>日　作成</t>
    <rPh sb="0" eb="1">
      <t>ヒ</t>
    </rPh>
    <rPh sb="2" eb="4">
      <t>サクセイ</t>
    </rPh>
    <phoneticPr fontId="2"/>
  </si>
  <si>
    <t>令和　　　年</t>
    <rPh sb="0" eb="2">
      <t>レイワ</t>
    </rPh>
    <rPh sb="5" eb="6">
      <t>ネン</t>
    </rPh>
    <phoneticPr fontId="2"/>
  </si>
  <si>
    <t>　　　日　　作成</t>
    <rPh sb="3" eb="4">
      <t>ヒ</t>
    </rPh>
    <rPh sb="6" eb="8">
      <t>サクセイ</t>
    </rPh>
    <phoneticPr fontId="2"/>
  </si>
  <si>
    <t>　　　月</t>
    <rPh sb="3" eb="4">
      <t>ツキ</t>
    </rPh>
    <phoneticPr fontId="2"/>
  </si>
  <si>
    <t>　　　　　月</t>
    <rPh sb="5" eb="6">
      <t>ツキ</t>
    </rPh>
    <phoneticPr fontId="2"/>
  </si>
  <si>
    <t>令和　　　　年</t>
    <rPh sb="0" eb="2">
      <t>レイワ</t>
    </rPh>
    <rPh sb="6" eb="7">
      <t>ネン</t>
    </rPh>
    <phoneticPr fontId="2"/>
  </si>
  <si>
    <t>　　　日　　</t>
    <rPh sb="3" eb="4">
      <t>ヒ</t>
    </rPh>
    <phoneticPr fontId="2"/>
  </si>
  <si>
    <t>作成</t>
    <rPh sb="0" eb="2">
      <t>サクセイ</t>
    </rPh>
    <phoneticPr fontId="2"/>
  </si>
  <si>
    <t>令和</t>
  </si>
  <si>
    <t xml:space="preserve">　  </t>
    <phoneticPr fontId="8"/>
  </si>
  <si>
    <t>事業計画書（Plan）</t>
  </si>
  <si>
    <t>年度  日本ボーイスカウト愛媛県連盟　　</t>
    <phoneticPr fontId="2"/>
  </si>
  <si>
    <t>事業報告書（Do）</t>
    <phoneticPr fontId="2"/>
  </si>
  <si>
    <t>令和  年</t>
    <rPh sb="0" eb="2">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</si>
</sst>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quot;円&quot;"/>
    <numFmt numFmtId="178" formatCode="#"/>
    <numFmt numFmtId="179" formatCode="[$]gge&quot;年&quot;m&quot;月&quot;d&quot;日&quot;;@" x16r2:formatCode16="[$-ja-JP-x-gannen]gge&quot;年&quot;m&quot;月&quot;d&quot;日&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4"/>
      <name val="ＭＳ Ｐ明朝"/>
      <family val="1"/>
      <charset val="128"/>
    </font>
    <font>
      <sz val="11"/>
      <name val="ＭＳ Ｐ明朝"/>
      <family val="1"/>
      <charset val="128"/>
    </font>
    <font>
      <sz val="14"/>
      <name val="ＭＳ ゴシック"/>
      <family val="3"/>
      <charset val="128"/>
    </font>
    <font>
      <sz val="6"/>
      <name val="ＭＳ 明朝"/>
      <family val="1"/>
      <charset val="128"/>
    </font>
    <font>
      <b/>
      <sz val="12"/>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Ｐゴシック"/>
      <family val="3"/>
      <charset val="128"/>
    </font>
    <font>
      <sz val="10"/>
      <name val="ＭＳ Ｐ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ajor"/>
    </font>
    <font>
      <sz val="14"/>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darkGrid"/>
    </fill>
    <fill>
      <patternFill patternType="solid">
        <fgColor indexed="65"/>
        <bgColor indexed="64"/>
      </patternFill>
    </fill>
  </fills>
  <borders count="59">
    <border>
      <left/>
      <right/>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50" applyNumberFormat="0" applyAlignment="0" applyProtection="0">
      <alignment vertical="center"/>
    </xf>
    <xf numFmtId="0" fontId="14" fillId="30" borderId="0" applyNumberFormat="0" applyBorder="0" applyAlignment="0" applyProtection="0">
      <alignment vertical="center"/>
    </xf>
    <xf numFmtId="0" fontId="1" fillId="3" borderId="51" applyNumberFormat="0" applyFont="0" applyAlignment="0" applyProtection="0">
      <alignment vertical="center"/>
    </xf>
    <xf numFmtId="0" fontId="15" fillId="0" borderId="52" applyNumberFormat="0" applyFill="0" applyAlignment="0" applyProtection="0">
      <alignment vertical="center"/>
    </xf>
    <xf numFmtId="0" fontId="16" fillId="31" borderId="0" applyNumberFormat="0" applyBorder="0" applyAlignment="0" applyProtection="0">
      <alignment vertical="center"/>
    </xf>
    <xf numFmtId="0" fontId="17" fillId="32" borderId="53" applyNumberFormat="0" applyAlignment="0" applyProtection="0">
      <alignment vertical="center"/>
    </xf>
    <xf numFmtId="0" fontId="18" fillId="0" borderId="0" applyNumberForma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2"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26" fillId="33" borderId="0" applyNumberFormat="0" applyBorder="0" applyAlignment="0" applyProtection="0">
      <alignment vertical="center"/>
    </xf>
  </cellStyleXfs>
  <cellXfs count="254">
    <xf numFmtId="0" fontId="0" fillId="0" borderId="0" xfId="0">
      <alignment vertical="center"/>
    </xf>
    <xf numFmtId="0" fontId="6" fillId="0" borderId="0" xfId="0" applyFont="1">
      <alignment vertical="center"/>
    </xf>
    <xf numFmtId="0" fontId="4" fillId="0" borderId="0" xfId="0" applyFont="1">
      <alignment vertical="center"/>
    </xf>
    <xf numFmtId="176" fontId="4" fillId="0" borderId="1" xfId="0" applyNumberFormat="1" applyFont="1" applyBorder="1" applyAlignment="1">
      <alignment horizontal="center" vertical="center"/>
    </xf>
    <xf numFmtId="176" fontId="4" fillId="0" borderId="2" xfId="0" applyNumberFormat="1" applyFont="1" applyBorder="1">
      <alignment vertical="center"/>
    </xf>
    <xf numFmtId="176" fontId="4" fillId="0" borderId="3" xfId="0" applyNumberFormat="1" applyFont="1" applyBorder="1">
      <alignment vertical="center"/>
    </xf>
    <xf numFmtId="176" fontId="4" fillId="0" borderId="4" xfId="0" applyNumberFormat="1" applyFont="1" applyBorder="1">
      <alignment vertical="center"/>
    </xf>
    <xf numFmtId="176" fontId="4" fillId="0" borderId="0" xfId="0" applyNumberFormat="1" applyFont="1">
      <alignment vertical="center"/>
    </xf>
    <xf numFmtId="176" fontId="4" fillId="0" borderId="5" xfId="0" applyNumberFormat="1" applyFont="1" applyBorder="1">
      <alignment vertical="center"/>
    </xf>
    <xf numFmtId="0" fontId="4" fillId="0" borderId="6" xfId="0" applyFont="1" applyBorder="1" applyAlignment="1">
      <alignment vertical="center" shrinkToFit="1"/>
    </xf>
    <xf numFmtId="0" fontId="0" fillId="0" borderId="0" xfId="0" applyAlignment="1">
      <alignment vertical="center" shrinkToFit="1"/>
    </xf>
    <xf numFmtId="0" fontId="5"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vertical="center" shrinkToFit="1"/>
    </xf>
    <xf numFmtId="0" fontId="3" fillId="0" borderId="0" xfId="0" applyFont="1" applyAlignment="1">
      <alignment vertical="center" shrinkToFit="1"/>
    </xf>
    <xf numFmtId="0" fontId="4" fillId="0" borderId="7"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2" xfId="0" applyNumberFormat="1" applyFont="1" applyBorder="1" applyAlignment="1">
      <alignment vertical="center" shrinkToFit="1"/>
    </xf>
    <xf numFmtId="0" fontId="4" fillId="0" borderId="8" xfId="0" applyFont="1" applyBorder="1" applyAlignment="1">
      <alignment vertical="center" shrinkToFit="1"/>
    </xf>
    <xf numFmtId="176" fontId="4" fillId="0" borderId="9" xfId="0" applyNumberFormat="1" applyFont="1" applyBorder="1" applyAlignment="1">
      <alignment vertical="center" shrinkToFit="1"/>
    </xf>
    <xf numFmtId="0" fontId="4" fillId="0" borderId="10" xfId="0" applyFont="1" applyBorder="1" applyAlignment="1">
      <alignment horizontal="center" vertical="center" shrinkToFit="1"/>
    </xf>
    <xf numFmtId="176" fontId="4" fillId="0" borderId="4" xfId="0" applyNumberFormat="1" applyFont="1" applyBorder="1" applyAlignment="1">
      <alignment vertical="center" shrinkToFit="1"/>
    </xf>
    <xf numFmtId="176" fontId="4" fillId="0" borderId="0" xfId="0" applyNumberFormat="1" applyFont="1" applyAlignment="1">
      <alignment vertical="center" shrinkToFit="1"/>
    </xf>
    <xf numFmtId="0" fontId="4" fillId="0" borderId="11" xfId="0" applyFont="1" applyBorder="1" applyAlignment="1">
      <alignment horizontal="center" vertical="center" shrinkToFit="1"/>
    </xf>
    <xf numFmtId="176" fontId="4" fillId="0" borderId="5" xfId="0" applyNumberFormat="1" applyFont="1" applyBorder="1" applyAlignment="1">
      <alignment vertical="center" shrinkToFit="1"/>
    </xf>
    <xf numFmtId="176" fontId="4" fillId="4" borderId="12" xfId="0" applyNumberFormat="1" applyFont="1" applyFill="1" applyBorder="1" applyAlignment="1">
      <alignment horizontal="right" vertical="center"/>
    </xf>
    <xf numFmtId="0" fontId="7" fillId="0" borderId="0" xfId="0" applyFont="1" applyAlignment="1">
      <alignment horizontal="center" vertical="center" shrinkToFit="1"/>
    </xf>
    <xf numFmtId="176" fontId="4" fillId="0" borderId="12" xfId="0" applyNumberFormat="1" applyFont="1" applyBorder="1" applyAlignment="1">
      <alignment horizontal="right" vertical="center" shrinkToFit="1"/>
    </xf>
    <xf numFmtId="0" fontId="4" fillId="0" borderId="13" xfId="0" applyFont="1" applyBorder="1" applyAlignment="1">
      <alignment horizontal="left" vertical="center" shrinkToFit="1"/>
    </xf>
    <xf numFmtId="177" fontId="4" fillId="0" borderId="14" xfId="0" applyNumberFormat="1" applyFont="1" applyBorder="1" applyAlignment="1">
      <alignment vertical="center" shrinkToFit="1"/>
    </xf>
    <xf numFmtId="0" fontId="7" fillId="0" borderId="0" xfId="0" applyFont="1" applyAlignment="1">
      <alignment vertical="center" shrinkToFit="1"/>
    </xf>
    <xf numFmtId="0" fontId="3" fillId="0" borderId="3" xfId="0" applyFont="1" applyBorder="1" applyAlignment="1">
      <alignment vertical="center" shrinkToFit="1"/>
    </xf>
    <xf numFmtId="177" fontId="4" fillId="0" borderId="15" xfId="0" applyNumberFormat="1" applyFont="1" applyBorder="1" applyAlignment="1">
      <alignment vertical="center" shrinkToFit="1"/>
    </xf>
    <xf numFmtId="177" fontId="4" fillId="0" borderId="16" xfId="0" applyNumberFormat="1" applyFont="1" applyBorder="1" applyAlignment="1">
      <alignment vertical="center" shrinkToFit="1"/>
    </xf>
    <xf numFmtId="177" fontId="4" fillId="0" borderId="16" xfId="0" applyNumberFormat="1" applyFont="1" applyBorder="1" applyAlignment="1">
      <alignment horizontal="right" vertical="center" shrinkToFit="1"/>
    </xf>
    <xf numFmtId="177" fontId="4" fillId="0" borderId="14" xfId="0" applyNumberFormat="1" applyFont="1" applyBorder="1" applyAlignment="1">
      <alignment horizontal="right" vertical="center" shrinkToFit="1"/>
    </xf>
    <xf numFmtId="177" fontId="4" fillId="0" borderId="17" xfId="0" applyNumberFormat="1" applyFont="1" applyBorder="1" applyAlignment="1">
      <alignment vertical="center" shrinkToFit="1"/>
    </xf>
    <xf numFmtId="177" fontId="4" fillId="0" borderId="18" xfId="0" applyNumberFormat="1" applyFont="1" applyBorder="1" applyAlignment="1">
      <alignment vertical="center" shrinkToFi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pplyAlignment="1">
      <alignment vertical="center" textRotation="255" shrinkToFit="1"/>
    </xf>
    <xf numFmtId="0" fontId="0" fillId="0" borderId="25" xfId="0" applyBorder="1" applyAlignment="1">
      <alignment vertical="center" textRotation="255" shrinkToFit="1"/>
    </xf>
    <xf numFmtId="0" fontId="0" fillId="0" borderId="22" xfId="0" applyBorder="1" applyAlignment="1">
      <alignment vertical="center" textRotation="255" shrinkToFit="1"/>
    </xf>
    <xf numFmtId="0" fontId="4" fillId="0" borderId="26" xfId="0" applyFont="1" applyBorder="1" applyAlignment="1">
      <alignment vertical="center" shrinkToFit="1"/>
    </xf>
    <xf numFmtId="176" fontId="4" fillId="0" borderId="27" xfId="0" applyNumberFormat="1" applyFont="1" applyBorder="1" applyAlignment="1">
      <alignment vertical="center" shrinkToFit="1"/>
    </xf>
    <xf numFmtId="0" fontId="0" fillId="0" borderId="22" xfId="0" applyBorder="1" applyAlignment="1">
      <alignment horizontal="center" vertical="center"/>
    </xf>
    <xf numFmtId="0" fontId="0" fillId="0" borderId="0" xfId="0" applyAlignment="1">
      <alignment vertical="center" textRotation="255" shrinkToFit="1"/>
    </xf>
    <xf numFmtId="0" fontId="0" fillId="34" borderId="19" xfId="0" applyFill="1" applyBorder="1">
      <alignment vertical="center"/>
    </xf>
    <xf numFmtId="0" fontId="0" fillId="34" borderId="20" xfId="0" applyFill="1" applyBorder="1">
      <alignment vertical="center"/>
    </xf>
    <xf numFmtId="0" fontId="0" fillId="34" borderId="22" xfId="0" applyFill="1" applyBorder="1">
      <alignment vertical="center"/>
    </xf>
    <xf numFmtId="0" fontId="0" fillId="34" borderId="23" xfId="0" applyFill="1" applyBorder="1">
      <alignment vertical="center"/>
    </xf>
    <xf numFmtId="0" fontId="0" fillId="35" borderId="0" xfId="0" applyFill="1">
      <alignment vertical="center"/>
    </xf>
    <xf numFmtId="0" fontId="0" fillId="35" borderId="19" xfId="0" applyFill="1" applyBorder="1">
      <alignment vertical="center"/>
    </xf>
    <xf numFmtId="0" fontId="0" fillId="35" borderId="20" xfId="0" applyFill="1" applyBorder="1">
      <alignment vertical="center"/>
    </xf>
    <xf numFmtId="0" fontId="0" fillId="35" borderId="47" xfId="0" applyFill="1" applyBorder="1">
      <alignment vertical="center"/>
    </xf>
    <xf numFmtId="0" fontId="0" fillId="35" borderId="22" xfId="0" applyFill="1" applyBorder="1">
      <alignment vertical="center"/>
    </xf>
    <xf numFmtId="0" fontId="0" fillId="35" borderId="23" xfId="0" applyFill="1" applyBorder="1">
      <alignment vertical="center"/>
    </xf>
    <xf numFmtId="0" fontId="0" fillId="35" borderId="25" xfId="0" applyFill="1" applyBorder="1">
      <alignment vertical="center"/>
    </xf>
    <xf numFmtId="0" fontId="0" fillId="34" borderId="25" xfId="0" applyFill="1" applyBorder="1">
      <alignment vertical="center"/>
    </xf>
    <xf numFmtId="0" fontId="0" fillId="35" borderId="47" xfId="0" applyFill="1" applyBorder="1" applyAlignment="1">
      <alignment horizontal="center" vertical="center" textRotation="255" shrinkToFit="1"/>
    </xf>
    <xf numFmtId="0" fontId="0" fillId="0" borderId="22" xfId="0" applyBorder="1" applyAlignment="1">
      <alignment horizontal="center" vertical="center" textRotation="255"/>
    </xf>
    <xf numFmtId="0" fontId="4" fillId="0" borderId="0" xfId="0" applyFont="1" applyAlignment="1">
      <alignment horizontal="right" vertical="center" shrinkToFit="1"/>
    </xf>
    <xf numFmtId="0" fontId="0" fillId="0" borderId="34" xfId="0" applyBorder="1" applyAlignment="1">
      <alignment horizontal="center" vertical="center"/>
    </xf>
    <xf numFmtId="0" fontId="0" fillId="0" borderId="34" xfId="0" applyBorder="1" applyAlignment="1">
      <alignment horizontal="center" vertical="center" shrinkToFit="1"/>
    </xf>
    <xf numFmtId="0" fontId="0" fillId="0" borderId="34" xfId="0" applyBorder="1" applyAlignment="1">
      <alignment horizontal="center" vertical="center" textRotation="255"/>
    </xf>
    <xf numFmtId="0" fontId="0" fillId="0" borderId="25"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4" fillId="0" borderId="37" xfId="0" applyFon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49" xfId="0" applyBorder="1" applyAlignment="1">
      <alignment vertical="center" shrinkToFit="1"/>
    </xf>
    <xf numFmtId="0" fontId="0" fillId="0" borderId="24" xfId="0" applyBorder="1" applyAlignment="1">
      <alignment vertical="center" shrinkToFit="1"/>
    </xf>
    <xf numFmtId="0" fontId="0" fillId="0" borderId="21" xfId="0" applyBorder="1" applyAlignment="1">
      <alignment vertical="center" shrinkToFit="1"/>
    </xf>
    <xf numFmtId="0" fontId="0" fillId="35" borderId="34" xfId="0" applyFill="1" applyBorder="1" applyAlignment="1">
      <alignment horizontal="center" vertical="center" textRotation="255"/>
    </xf>
    <xf numFmtId="0" fontId="0" fillId="35" borderId="34" xfId="0" applyFill="1" applyBorder="1" applyAlignment="1">
      <alignment horizontal="center" vertical="center"/>
    </xf>
    <xf numFmtId="0" fontId="4" fillId="0" borderId="24"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6" xfId="0" applyFont="1" applyBorder="1" applyAlignment="1">
      <alignment horizontal="left" vertical="center" shrinkToFit="1"/>
    </xf>
    <xf numFmtId="176" fontId="4" fillId="0" borderId="31" xfId="0" applyNumberFormat="1" applyFont="1" applyBorder="1" applyAlignment="1">
      <alignment horizontal="right" vertical="center" shrinkToFit="1"/>
    </xf>
    <xf numFmtId="176" fontId="4" fillId="0" borderId="2" xfId="0" applyNumberFormat="1" applyFont="1" applyBorder="1" applyAlignment="1">
      <alignment horizontal="right" vertical="center" shrinkToFi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176" fontId="4" fillId="0" borderId="27" xfId="0" applyNumberFormat="1" applyFont="1" applyBorder="1" applyAlignment="1">
      <alignment horizontal="right" vertical="center" shrinkToFit="1"/>
    </xf>
    <xf numFmtId="176" fontId="4" fillId="4" borderId="27" xfId="0" applyNumberFormat="1" applyFont="1" applyFill="1" applyBorder="1" applyAlignment="1">
      <alignment horizontal="right" vertical="center"/>
    </xf>
    <xf numFmtId="176" fontId="4" fillId="4" borderId="2" xfId="0" applyNumberFormat="1" applyFont="1" applyFill="1" applyBorder="1" applyAlignment="1">
      <alignment horizontal="right" vertical="center"/>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left" vertical="center" shrinkToFit="1"/>
    </xf>
    <xf numFmtId="0" fontId="4" fillId="0" borderId="46"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2" xfId="0" applyFont="1" applyBorder="1" applyAlignment="1">
      <alignment horizontal="left" vertical="center" shrinkToFit="1"/>
    </xf>
    <xf numFmtId="0" fontId="7" fillId="0" borderId="0" xfId="0" applyFont="1" applyAlignment="1">
      <alignment horizontal="center" vertical="center" shrinkToFit="1"/>
    </xf>
    <xf numFmtId="0" fontId="7" fillId="0" borderId="22" xfId="0" applyFont="1" applyBorder="1" applyAlignment="1">
      <alignment horizontal="center" vertical="center" shrinkToFit="1"/>
    </xf>
    <xf numFmtId="0" fontId="4" fillId="0" borderId="0" xfId="0" applyFont="1" applyAlignment="1">
      <alignment horizontal="right" vertical="center" shrinkToFit="1"/>
    </xf>
    <xf numFmtId="176" fontId="4" fillId="4" borderId="31" xfId="0" applyNumberFormat="1" applyFont="1" applyFill="1" applyBorder="1" applyAlignment="1">
      <alignment horizontal="right" vertical="center"/>
    </xf>
    <xf numFmtId="0" fontId="3" fillId="0" borderId="25" xfId="0" applyFont="1" applyBorder="1" applyAlignment="1">
      <alignment horizontal="left" vertical="center" shrinkToFit="1"/>
    </xf>
    <xf numFmtId="0" fontId="3" fillId="0" borderId="22" xfId="0" applyFont="1" applyBorder="1" applyAlignment="1">
      <alignment horizontal="left" vertical="center" shrinkToFit="1"/>
    </xf>
    <xf numFmtId="0" fontId="6" fillId="0" borderId="28" xfId="0" applyFont="1" applyBorder="1" applyAlignment="1">
      <alignment horizontal="center" vertical="center" shrinkToFit="1"/>
    </xf>
    <xf numFmtId="0" fontId="4" fillId="0" borderId="30" xfId="0" applyFont="1" applyBorder="1" applyAlignment="1">
      <alignment horizontal="left" vertical="center" shrinkToFit="1"/>
    </xf>
    <xf numFmtId="176" fontId="4" fillId="0" borderId="32" xfId="0" applyNumberFormat="1" applyFont="1" applyBorder="1" applyAlignment="1">
      <alignment horizontal="right"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176" fontId="4" fillId="4" borderId="32" xfId="0" applyNumberFormat="1" applyFont="1" applyFill="1" applyBorder="1" applyAlignment="1">
      <alignment horizontal="right" vertical="center"/>
    </xf>
    <xf numFmtId="0" fontId="4" fillId="0" borderId="24" xfId="0" applyFont="1" applyBorder="1" applyAlignment="1">
      <alignment horizontal="center" vertical="center" shrinkToFit="1"/>
    </xf>
    <xf numFmtId="0" fontId="4" fillId="0" borderId="0" xfId="0" applyFont="1" applyAlignment="1">
      <alignment horizontal="center" vertical="center" shrinkToFit="1"/>
    </xf>
    <xf numFmtId="0" fontId="4" fillId="0" borderId="19"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4" xfId="0" applyFont="1" applyBorder="1" applyAlignment="1">
      <alignment horizontal="center" vertical="center" shrinkToFit="1"/>
    </xf>
    <xf numFmtId="0" fontId="0" fillId="34" borderId="34" xfId="0" applyFill="1" applyBorder="1">
      <alignment vertical="center"/>
    </xf>
    <xf numFmtId="0" fontId="0" fillId="34" borderId="0" xfId="0" applyFill="1">
      <alignment vertical="center"/>
    </xf>
    <xf numFmtId="0" fontId="0" fillId="35" borderId="47" xfId="0" applyFill="1" applyBorder="1" applyAlignment="1">
      <alignment horizontal="center" vertical="center" wrapText="1" shrinkToFit="1"/>
    </xf>
    <xf numFmtId="0" fontId="0" fillId="0" borderId="47" xfId="0" applyBorder="1" applyAlignment="1">
      <alignment horizontal="center" vertical="center" wrapText="1" shrinkToFit="1"/>
    </xf>
    <xf numFmtId="0" fontId="0" fillId="35" borderId="47" xfId="0" applyFill="1" applyBorder="1" applyAlignment="1">
      <alignment horizontal="left" vertical="center"/>
    </xf>
    <xf numFmtId="0" fontId="0" fillId="34" borderId="33" xfId="0" applyFill="1" applyBorder="1" applyAlignment="1">
      <alignment horizontal="center" vertical="center" textRotation="255" shrinkToFit="1"/>
    </xf>
    <xf numFmtId="0" fontId="0" fillId="34" borderId="49" xfId="0" applyFill="1" applyBorder="1" applyAlignment="1">
      <alignment horizontal="center" vertical="center" textRotation="255" shrinkToFit="1"/>
    </xf>
    <xf numFmtId="0" fontId="0" fillId="34" borderId="24" xfId="0" applyFill="1" applyBorder="1" applyAlignment="1">
      <alignment horizontal="center" vertical="center" textRotation="255" shrinkToFit="1"/>
    </xf>
    <xf numFmtId="0" fontId="0" fillId="34" borderId="21" xfId="0" applyFill="1" applyBorder="1" applyAlignment="1">
      <alignment horizontal="center" vertical="center" textRotation="255" shrinkToFit="1"/>
    </xf>
    <xf numFmtId="0" fontId="0" fillId="34" borderId="47" xfId="0" applyFill="1" applyBorder="1" applyAlignment="1">
      <alignment horizontal="center" vertical="center" wrapText="1"/>
    </xf>
    <xf numFmtId="0" fontId="0" fillId="34" borderId="47" xfId="0" applyFill="1" applyBorder="1" applyAlignment="1">
      <alignment horizontal="center" vertical="center"/>
    </xf>
    <xf numFmtId="0" fontId="0" fillId="34" borderId="20" xfId="0" applyFill="1" applyBorder="1" applyAlignment="1">
      <alignment horizontal="center" vertical="center"/>
    </xf>
    <xf numFmtId="0" fontId="0" fillId="34" borderId="33" xfId="0" applyFill="1" applyBorder="1" applyAlignment="1">
      <alignment horizontal="center" vertical="center" wrapText="1"/>
    </xf>
    <xf numFmtId="0" fontId="0" fillId="34" borderId="49" xfId="0" applyFill="1" applyBorder="1">
      <alignment vertical="center"/>
    </xf>
    <xf numFmtId="0" fontId="0" fillId="34" borderId="25" xfId="0" applyFill="1" applyBorder="1">
      <alignment vertical="center"/>
    </xf>
    <xf numFmtId="0" fontId="0" fillId="34" borderId="22" xfId="0" applyFill="1" applyBorder="1">
      <alignment vertical="center"/>
    </xf>
    <xf numFmtId="0" fontId="0" fillId="34" borderId="23" xfId="0" applyFill="1" applyBorder="1">
      <alignment vertical="center"/>
    </xf>
    <xf numFmtId="0" fontId="0" fillId="34" borderId="34" xfId="0" applyFill="1" applyBorder="1" applyAlignment="1">
      <alignment horizontal="left" vertical="center"/>
    </xf>
    <xf numFmtId="0" fontId="0" fillId="34" borderId="47" xfId="0" applyFill="1" applyBorder="1" applyAlignment="1">
      <alignment horizontal="left" vertical="center"/>
    </xf>
    <xf numFmtId="0" fontId="0" fillId="34" borderId="47" xfId="0" applyFill="1" applyBorder="1" applyAlignment="1">
      <alignment horizontal="distributed" vertical="center" wrapText="1"/>
    </xf>
    <xf numFmtId="0" fontId="0" fillId="34" borderId="47" xfId="0" applyFill="1" applyBorder="1" applyAlignment="1">
      <alignment horizontal="distributed" vertical="center"/>
    </xf>
    <xf numFmtId="0" fontId="0" fillId="35" borderId="47" xfId="0" applyFill="1" applyBorder="1">
      <alignment vertical="center"/>
    </xf>
    <xf numFmtId="0" fontId="28" fillId="34" borderId="19" xfId="0" applyFont="1" applyFill="1" applyBorder="1" applyAlignment="1">
      <alignment horizontal="center" vertical="center" wrapText="1" shrinkToFit="1"/>
    </xf>
    <xf numFmtId="0" fontId="0" fillId="34" borderId="47" xfId="0" applyFill="1" applyBorder="1" applyAlignment="1">
      <alignment horizontal="center" vertical="center" wrapText="1" shrinkToFit="1"/>
    </xf>
    <xf numFmtId="0" fontId="0" fillId="34" borderId="20" xfId="0" applyFill="1" applyBorder="1" applyAlignment="1">
      <alignment horizontal="center" vertical="center" wrapText="1" shrinkToFit="1"/>
    </xf>
    <xf numFmtId="0" fontId="0" fillId="34" borderId="33" xfId="0" applyFill="1" applyBorder="1" applyAlignment="1">
      <alignment horizontal="center" vertical="center" wrapText="1" shrinkToFit="1"/>
    </xf>
    <xf numFmtId="0" fontId="0" fillId="34" borderId="34" xfId="0" applyFill="1" applyBorder="1" applyAlignment="1">
      <alignment horizontal="center" vertical="center" wrapText="1" shrinkToFit="1"/>
    </xf>
    <xf numFmtId="0" fontId="0" fillId="34" borderId="49" xfId="0" applyFill="1" applyBorder="1" applyAlignment="1">
      <alignment horizontal="center" vertical="center" wrapText="1" shrinkToFit="1"/>
    </xf>
    <xf numFmtId="0" fontId="0" fillId="34" borderId="24" xfId="0" applyFill="1" applyBorder="1" applyAlignment="1">
      <alignment horizontal="center" vertical="center" wrapText="1" shrinkToFit="1"/>
    </xf>
    <xf numFmtId="0" fontId="0" fillId="34" borderId="0" xfId="0" applyFill="1" applyAlignment="1">
      <alignment horizontal="center" vertical="center" wrapText="1" shrinkToFit="1"/>
    </xf>
    <xf numFmtId="0" fontId="0" fillId="34" borderId="21" xfId="0" applyFill="1" applyBorder="1" applyAlignment="1">
      <alignment horizontal="center" vertical="center" wrapText="1" shrinkToFit="1"/>
    </xf>
    <xf numFmtId="0" fontId="0" fillId="34" borderId="33" xfId="0" applyFill="1" applyBorder="1" applyAlignment="1">
      <alignment horizontal="left" vertical="center" wrapText="1" shrinkToFit="1"/>
    </xf>
    <xf numFmtId="0" fontId="0" fillId="34" borderId="24" xfId="0" applyFill="1" applyBorder="1" applyAlignment="1">
      <alignment horizontal="left" vertical="center" wrapText="1" shrinkToFit="1"/>
    </xf>
    <xf numFmtId="0" fontId="0" fillId="34" borderId="34" xfId="0" applyFill="1" applyBorder="1" applyAlignment="1">
      <alignment horizontal="left" vertical="center" wrapText="1" shrinkToFit="1"/>
    </xf>
    <xf numFmtId="0" fontId="0" fillId="34" borderId="0" xfId="0" applyFill="1" applyAlignment="1">
      <alignment horizontal="left" vertical="center" wrapText="1" shrinkToFit="1"/>
    </xf>
    <xf numFmtId="0" fontId="0" fillId="34" borderId="49" xfId="0" applyFill="1" applyBorder="1" applyAlignment="1">
      <alignment horizontal="left" vertical="center" wrapText="1" shrinkToFit="1"/>
    </xf>
    <xf numFmtId="0" fontId="0" fillId="34" borderId="21" xfId="0" applyFill="1" applyBorder="1" applyAlignment="1">
      <alignment horizontal="left" vertical="center" wrapText="1" shrinkToFit="1"/>
    </xf>
    <xf numFmtId="0" fontId="0" fillId="34" borderId="25" xfId="0" applyFill="1" applyBorder="1" applyAlignment="1">
      <alignment horizontal="center" vertical="center" wrapText="1"/>
    </xf>
    <xf numFmtId="0" fontId="0" fillId="34" borderId="22" xfId="0" applyFill="1" applyBorder="1" applyAlignment="1">
      <alignment horizontal="center" vertical="center"/>
    </xf>
    <xf numFmtId="0" fontId="0" fillId="34" borderId="23" xfId="0" applyFill="1" applyBorder="1" applyAlignment="1">
      <alignment horizontal="center" vertical="center"/>
    </xf>
    <xf numFmtId="0" fontId="0" fillId="34" borderId="22" xfId="0" applyFill="1" applyBorder="1" applyAlignment="1">
      <alignment horizontal="left" vertical="center"/>
    </xf>
    <xf numFmtId="0" fontId="0" fillId="0" borderId="19" xfId="0" applyBorder="1" applyAlignment="1">
      <alignment horizontal="center" vertical="center" wrapText="1"/>
    </xf>
    <xf numFmtId="0" fontId="0" fillId="0" borderId="47"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left" vertical="center"/>
    </xf>
    <xf numFmtId="0" fontId="0" fillId="0" borderId="47" xfId="0" applyBorder="1" applyAlignment="1">
      <alignment horizontal="distributed"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9" xfId="0" applyFont="1" applyBorder="1" applyAlignment="1">
      <alignment horizontal="center" vertical="center"/>
    </xf>
    <xf numFmtId="0" fontId="0" fillId="0" borderId="47" xfId="0" applyBorder="1" applyAlignment="1">
      <alignment horizontal="distributed" vertical="center"/>
    </xf>
    <xf numFmtId="178" fontId="0" fillId="0" borderId="47" xfId="0" applyNumberFormat="1" applyBorder="1" applyAlignment="1">
      <alignment horizontal="left" vertical="center" shrinkToFit="1"/>
    </xf>
    <xf numFmtId="179" fontId="0" fillId="0" borderId="47" xfId="0" applyNumberFormat="1" applyBorder="1" applyAlignment="1">
      <alignment horizontal="left" vertical="center" shrinkToFit="1"/>
    </xf>
    <xf numFmtId="0" fontId="0" fillId="0" borderId="47" xfId="0" applyBorder="1">
      <alignment vertical="center"/>
    </xf>
    <xf numFmtId="0" fontId="0" fillId="0" borderId="22" xfId="0" applyBorder="1" applyAlignment="1">
      <alignment horizontal="center" vertical="center" shrinkToFit="1"/>
    </xf>
    <xf numFmtId="0" fontId="0" fillId="0" borderId="47" xfId="0" applyBorder="1" applyAlignment="1">
      <alignment horizontal="left" vertical="center" shrinkToFit="1"/>
    </xf>
    <xf numFmtId="58" fontId="0" fillId="0" borderId="47" xfId="0" applyNumberFormat="1" applyBorder="1" applyAlignment="1">
      <alignment horizontal="left" vertical="center" shrinkToFit="1"/>
    </xf>
    <xf numFmtId="0" fontId="0" fillId="0" borderId="19" xfId="0" applyBorder="1" applyAlignment="1">
      <alignment horizontal="center" vertical="center"/>
    </xf>
    <xf numFmtId="0" fontId="3" fillId="0" borderId="34" xfId="0" applyFont="1" applyBorder="1" applyAlignment="1">
      <alignment horizontal="right" vertical="center" shrinkToFit="1"/>
    </xf>
    <xf numFmtId="0" fontId="32" fillId="0" borderId="34" xfId="0" applyFont="1" applyBorder="1" applyAlignment="1">
      <alignment horizontal="center" vertical="center" shrinkToFit="1"/>
    </xf>
    <xf numFmtId="0" fontId="3" fillId="0" borderId="34" xfId="0" applyFont="1" applyBorder="1" applyAlignment="1">
      <alignment horizontal="center" vertical="center" shrinkToFit="1"/>
    </xf>
    <xf numFmtId="0" fontId="0" fillId="0" borderId="47" xfId="0" applyBorder="1" applyAlignment="1">
      <alignment horizontal="left" vertical="center" wrapText="1"/>
    </xf>
    <xf numFmtId="0" fontId="0" fillId="0" borderId="24" xfId="0" applyBorder="1" applyAlignment="1">
      <alignment horizontal="center" vertical="center" textRotation="255"/>
    </xf>
    <xf numFmtId="0" fontId="0" fillId="0" borderId="21" xfId="0" applyBorder="1" applyAlignment="1">
      <alignment horizontal="center" vertical="center" textRotation="255"/>
    </xf>
    <xf numFmtId="0" fontId="0" fillId="0" borderId="25"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5" borderId="33" xfId="0" applyFill="1" applyBorder="1" applyAlignment="1">
      <alignment horizontal="center" vertical="center" wrapText="1"/>
    </xf>
    <xf numFmtId="0" fontId="0" fillId="0" borderId="34" xfId="0" applyBorder="1">
      <alignment vertical="center"/>
    </xf>
    <xf numFmtId="0" fontId="0" fillId="0" borderId="49" xfId="0" applyBorder="1">
      <alignment vertical="center"/>
    </xf>
    <xf numFmtId="0" fontId="0" fillId="0" borderId="25" xfId="0" applyBorder="1">
      <alignment vertical="center"/>
    </xf>
    <xf numFmtId="0" fontId="0" fillId="0" borderId="22" xfId="0" applyBorder="1">
      <alignment vertical="center"/>
    </xf>
    <xf numFmtId="0" fontId="0" fillId="0" borderId="23" xfId="0" applyBorder="1">
      <alignment vertical="center"/>
    </xf>
    <xf numFmtId="0" fontId="0" fillId="35" borderId="19" xfId="0" applyFill="1" applyBorder="1" applyAlignment="1">
      <alignment horizontal="center" vertical="center" wrapText="1"/>
    </xf>
    <xf numFmtId="0" fontId="0" fillId="35" borderId="47" xfId="0" applyFill="1" applyBorder="1" applyAlignment="1">
      <alignment horizontal="center" vertical="center"/>
    </xf>
    <xf numFmtId="0" fontId="0" fillId="35" borderId="20" xfId="0" applyFill="1" applyBorder="1" applyAlignment="1">
      <alignment horizontal="center" vertical="center"/>
    </xf>
    <xf numFmtId="178" fontId="0" fillId="35" borderId="47" xfId="0" applyNumberFormat="1" applyFill="1" applyBorder="1" applyAlignment="1">
      <alignment horizontal="left" vertical="center"/>
    </xf>
    <xf numFmtId="178" fontId="0" fillId="35" borderId="22" xfId="0" applyNumberFormat="1" applyFill="1" applyBorder="1" applyAlignment="1">
      <alignment horizontal="left" vertical="center"/>
    </xf>
    <xf numFmtId="0" fontId="0" fillId="35" borderId="25" xfId="0" applyFill="1" applyBorder="1" applyAlignment="1">
      <alignment horizontal="center" vertical="center" wrapText="1"/>
    </xf>
    <xf numFmtId="0" fontId="0" fillId="35" borderId="22" xfId="0" applyFill="1" applyBorder="1" applyAlignment="1">
      <alignment horizontal="center" vertical="center"/>
    </xf>
    <xf numFmtId="0" fontId="0" fillId="35" borderId="23" xfId="0" applyFill="1" applyBorder="1" applyAlignment="1">
      <alignment horizontal="center" vertical="center"/>
    </xf>
    <xf numFmtId="0" fontId="0" fillId="35" borderId="33" xfId="0" applyFill="1"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35" borderId="19" xfId="0" applyFill="1" applyBorder="1" applyAlignment="1">
      <alignment horizontal="center" vertical="center"/>
    </xf>
    <xf numFmtId="0" fontId="0" fillId="35" borderId="34" xfId="0" applyFill="1" applyBorder="1" applyAlignment="1">
      <alignment horizontal="left" vertical="center"/>
    </xf>
    <xf numFmtId="0" fontId="0" fillId="35" borderId="34" xfId="0" applyFill="1" applyBorder="1">
      <alignment vertical="center"/>
    </xf>
    <xf numFmtId="0" fontId="28" fillId="35" borderId="19" xfId="0" applyFont="1" applyFill="1" applyBorder="1" applyAlignment="1">
      <alignment horizontal="center" vertical="center" wrapText="1" shrinkToFit="1"/>
    </xf>
    <xf numFmtId="0" fontId="0" fillId="0" borderId="20" xfId="0" applyBorder="1" applyAlignment="1">
      <alignment horizontal="center" vertical="center" wrapText="1" shrinkToFit="1"/>
    </xf>
    <xf numFmtId="0" fontId="28" fillId="35" borderId="47" xfId="0" applyFont="1" applyFill="1" applyBorder="1" applyAlignment="1">
      <alignment horizontal="center" vertical="center" wrapText="1" shrinkToFit="1"/>
    </xf>
    <xf numFmtId="0" fontId="28" fillId="35" borderId="20" xfId="0" applyFont="1" applyFill="1" applyBorder="1" applyAlignment="1">
      <alignment horizontal="center" vertical="center" wrapText="1" shrinkToFit="1"/>
    </xf>
    <xf numFmtId="0" fontId="0" fillId="35" borderId="33" xfId="0" applyFill="1" applyBorder="1" applyAlignment="1">
      <alignment horizontal="center" vertical="center" wrapText="1" shrinkToFit="1"/>
    </xf>
    <xf numFmtId="0" fontId="0" fillId="0" borderId="34" xfId="0" applyBorder="1" applyAlignment="1">
      <alignment horizontal="center" vertical="center" wrapText="1" shrinkToFit="1"/>
    </xf>
    <xf numFmtId="0" fontId="0" fillId="0" borderId="4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0" xfId="0" applyAlignment="1">
      <alignment horizontal="center" vertical="center" wrapText="1" shrinkToFit="1"/>
    </xf>
    <xf numFmtId="0" fontId="0" fillId="0" borderId="21" xfId="0" applyBorder="1" applyAlignment="1">
      <alignment horizontal="center" vertical="center" wrapText="1" shrinkToFit="1"/>
    </xf>
    <xf numFmtId="0" fontId="0" fillId="0" borderId="34" xfId="0" applyBorder="1" applyAlignment="1">
      <alignment horizontal="left" vertical="center" wrapText="1" shrinkToFit="1"/>
    </xf>
    <xf numFmtId="0" fontId="0" fillId="0" borderId="0" xfId="0" applyAlignment="1">
      <alignment horizontal="left" vertical="center" wrapText="1" shrinkToFit="1"/>
    </xf>
    <xf numFmtId="0" fontId="0" fillId="35" borderId="33" xfId="0" applyFill="1" applyBorder="1" applyAlignment="1">
      <alignment horizontal="left" vertical="center" wrapText="1" shrinkToFit="1"/>
    </xf>
    <xf numFmtId="0" fontId="0" fillId="0" borderId="24" xfId="0" applyBorder="1" applyAlignment="1">
      <alignment horizontal="left" vertical="center" wrapText="1" shrinkToFit="1"/>
    </xf>
    <xf numFmtId="0" fontId="0" fillId="0" borderId="49" xfId="0" applyBorder="1" applyAlignment="1">
      <alignment horizontal="left" vertical="center" wrapText="1" shrinkToFit="1"/>
    </xf>
    <xf numFmtId="0" fontId="0" fillId="0" borderId="21" xfId="0" applyBorder="1" applyAlignment="1">
      <alignment horizontal="left" vertical="center" wrapText="1" shrinkToFit="1"/>
    </xf>
    <xf numFmtId="0" fontId="0" fillId="35" borderId="49" xfId="0" applyFill="1" applyBorder="1">
      <alignment vertical="center"/>
    </xf>
    <xf numFmtId="0" fontId="0" fillId="35" borderId="47" xfId="0" applyFill="1" applyBorder="1" applyAlignment="1">
      <alignment horizontal="center" vertical="center" wrapText="1"/>
    </xf>
    <xf numFmtId="0" fontId="0" fillId="35" borderId="47" xfId="0" applyFill="1" applyBorder="1" applyAlignment="1">
      <alignment horizontal="distributed" vertical="center" wrapText="1"/>
    </xf>
    <xf numFmtId="0" fontId="0" fillId="35" borderId="47" xfId="0" applyFill="1" applyBorder="1" applyAlignment="1">
      <alignment horizontal="distributed" vertical="center"/>
    </xf>
    <xf numFmtId="178" fontId="0" fillId="35" borderId="47" xfId="0" applyNumberFormat="1" applyFill="1" applyBorder="1" applyAlignment="1">
      <alignment horizontal="left" vertical="center" wrapText="1"/>
    </xf>
    <xf numFmtId="0" fontId="0" fillId="0" borderId="34" xfId="0" applyBorder="1" applyAlignment="1">
      <alignment horizontal="center" vertical="center" shrinkToFit="1"/>
    </xf>
    <xf numFmtId="0" fontId="0" fillId="0" borderId="0" xfId="0" applyAlignment="1">
      <alignment horizontal="center" vertical="center" shrinkToFit="1"/>
    </xf>
    <xf numFmtId="0" fontId="0" fillId="0" borderId="22" xfId="0" applyBorder="1" applyAlignment="1">
      <alignment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9" xfId="0" applyBorder="1" applyAlignment="1">
      <alignment horizontal="center" vertical="center"/>
    </xf>
    <xf numFmtId="0" fontId="0" fillId="0" borderId="33" xfId="0" applyBorder="1" applyAlignment="1">
      <alignment horizontal="center" vertical="center" textRotation="255" shrinkToFit="1"/>
    </xf>
    <xf numFmtId="0" fontId="27" fillId="35" borderId="33" xfId="0" applyFont="1" applyFill="1" applyBorder="1" applyAlignment="1">
      <alignment horizontal="center" vertical="center"/>
    </xf>
    <xf numFmtId="0" fontId="27" fillId="35" borderId="34" xfId="0" applyFont="1" applyFill="1" applyBorder="1" applyAlignment="1">
      <alignment horizontal="center" vertical="center"/>
    </xf>
    <xf numFmtId="0" fontId="27" fillId="35" borderId="49" xfId="0" applyFont="1" applyFill="1" applyBorder="1" applyAlignment="1">
      <alignment horizontal="center" vertical="center"/>
    </xf>
    <xf numFmtId="178" fontId="0" fillId="35" borderId="47" xfId="0" applyNumberFormat="1" applyFill="1" applyBorder="1" applyAlignment="1">
      <alignment horizontal="left" vertical="center" shrinkToFit="1"/>
    </xf>
    <xf numFmtId="0" fontId="0" fillId="0" borderId="33" xfId="0" applyBorder="1" applyAlignment="1">
      <alignment horizontal="left" shrinkToFit="1"/>
    </xf>
    <xf numFmtId="0" fontId="0" fillId="0" borderId="34" xfId="0" applyBorder="1" applyAlignment="1">
      <alignment horizontal="left" shrinkToFit="1"/>
    </xf>
    <xf numFmtId="0" fontId="9" fillId="0" borderId="24" xfId="0" applyFont="1" applyBorder="1" applyAlignment="1">
      <alignment horizontal="left" vertical="center" wrapText="1" shrinkToFit="1"/>
    </xf>
    <xf numFmtId="0" fontId="32" fillId="0" borderId="34" xfId="0" applyFont="1" applyBorder="1" applyAlignment="1">
      <alignment vertical="center" shrinkToFit="1"/>
    </xf>
    <xf numFmtId="0" fontId="32" fillId="0" borderId="0" xfId="0" applyFont="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40585</xdr:colOff>
      <xdr:row>0</xdr:row>
      <xdr:rowOff>27333</xdr:rowOff>
    </xdr:from>
    <xdr:to>
      <xdr:col>0</xdr:col>
      <xdr:colOff>1238250</xdr:colOff>
      <xdr:row>1</xdr:row>
      <xdr:rowOff>201267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0585" y="27333"/>
          <a:ext cx="1197665" cy="39300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記入例</a:t>
          </a:r>
          <a:endParaRPr kumimoji="1" lang="en-US" altLang="ja-JP" sz="1800"/>
        </a:p>
        <a:p>
          <a:pPr algn="l"/>
          <a:endParaRPr kumimoji="1" lang="ja-JP" altLang="en-US" sz="1100"/>
        </a:p>
      </xdr:txBody>
    </xdr:sp>
    <xdr:clientData/>
  </xdr:twoCellAnchor>
  <xdr:twoCellAnchor>
    <xdr:from>
      <xdr:col>7</xdr:col>
      <xdr:colOff>41414</xdr:colOff>
      <xdr:row>9</xdr:row>
      <xdr:rowOff>215348</xdr:rowOff>
    </xdr:from>
    <xdr:to>
      <xdr:col>9</xdr:col>
      <xdr:colOff>496956</xdr:colOff>
      <xdr:row>11</xdr:row>
      <xdr:rowOff>298174</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6585089" y="2568023"/>
          <a:ext cx="1827142" cy="549551"/>
        </a:xfrm>
        <a:prstGeom prst="wedgeRectCallout">
          <a:avLst>
            <a:gd name="adj1" fmla="val -33050"/>
            <a:gd name="adj2" fmla="val 655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b="1"/>
            <a:t>数字を入れれば、計算されています。</a:t>
          </a:r>
        </a:p>
      </xdr:txBody>
    </xdr:sp>
    <xdr:clientData/>
  </xdr:twoCellAnchor>
  <xdr:twoCellAnchor>
    <xdr:from>
      <xdr:col>6</xdr:col>
      <xdr:colOff>41412</xdr:colOff>
      <xdr:row>13</xdr:row>
      <xdr:rowOff>70236</xdr:rowOff>
    </xdr:from>
    <xdr:to>
      <xdr:col>6</xdr:col>
      <xdr:colOff>629478</xdr:colOff>
      <xdr:row>13</xdr:row>
      <xdr:rowOff>289890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rot="10800000">
          <a:off x="5899287" y="3518286"/>
          <a:ext cx="588066" cy="2196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390525</xdr:colOff>
      <xdr:row>8</xdr:row>
      <xdr:rowOff>9525</xdr:rowOff>
    </xdr:from>
    <xdr:to>
      <xdr:col>5</xdr:col>
      <xdr:colOff>295275</xdr:colOff>
      <xdr:row>8</xdr:row>
      <xdr:rowOff>295275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3867150" y="2047875"/>
          <a:ext cx="1514475" cy="285750"/>
        </a:xfrm>
        <a:prstGeom prst="wedgeRectCallout">
          <a:avLst>
            <a:gd name="adj1" fmla="val -72148"/>
            <a:gd name="adj2" fmla="val 343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自動計算されます。</a:t>
          </a:r>
        </a:p>
      </xdr:txBody>
    </xdr:sp>
    <xdr:clientData/>
  </xdr:twoCellAnchor>
  <xdr:twoCellAnchor>
    <xdr:from>
      <xdr:col>0</xdr:col>
      <xdr:colOff>800100</xdr:colOff>
      <xdr:row>3</xdr:row>
      <xdr:rowOff>76200</xdr:rowOff>
    </xdr:from>
    <xdr:to>
      <xdr:col>2</xdr:col>
      <xdr:colOff>57150</xdr:colOff>
      <xdr:row>5</xdr:row>
      <xdr:rowOff>247650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800100" y="733425"/>
          <a:ext cx="1704975" cy="609600"/>
        </a:xfrm>
        <a:prstGeom prst="wedgeRectCallout">
          <a:avLst>
            <a:gd name="adj1" fmla="val 19047"/>
            <a:gd name="adj2" fmla="val 724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t>予算書で作成したものが自動で入ります。</a:t>
          </a:r>
        </a:p>
      </xdr:txBody>
    </xdr:sp>
    <xdr:clientData/>
  </xdr:twoCellAnchor>
  <xdr:twoCellAnchor>
    <xdr:from>
      <xdr:col>3</xdr:col>
      <xdr:colOff>390525</xdr:colOff>
      <xdr:row>9</xdr:row>
      <xdr:rowOff>171449</xdr:rowOff>
    </xdr:from>
    <xdr:to>
      <xdr:col>5</xdr:col>
      <xdr:colOff>457200</xdr:colOff>
      <xdr:row>11</xdr:row>
      <xdr:rowOff>304799</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3867150" y="2524124"/>
          <a:ext cx="1676400" cy="600075"/>
        </a:xfrm>
        <a:prstGeom prst="wedgeRectCallout">
          <a:avLst>
            <a:gd name="adj1" fmla="val -48249"/>
            <a:gd name="adj2" fmla="val 1302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t>予算書で作成したものが自動で入ります。</a:t>
          </a:r>
        </a:p>
      </xdr:txBody>
    </xdr:sp>
    <xdr:clientData/>
  </xdr:twoCellAnchor>
  <xdr:twoCellAnchor>
    <xdr:from>
      <xdr:col>0</xdr:col>
      <xdr:colOff>723900</xdr:colOff>
      <xdr:row>10</xdr:row>
      <xdr:rowOff>123825</xdr:rowOff>
    </xdr:from>
    <xdr:to>
      <xdr:col>1</xdr:col>
      <xdr:colOff>638175</xdr:colOff>
      <xdr:row>12</xdr:row>
      <xdr:rowOff>257175</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23900" y="3057525"/>
          <a:ext cx="1333500" cy="600075"/>
        </a:xfrm>
        <a:prstGeom prst="wedgeRectCallout">
          <a:avLst>
            <a:gd name="adj1" fmla="val -65392"/>
            <a:gd name="adj2" fmla="val 874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借上料、会場借上料、設営費（工事費含む）</a:t>
          </a:r>
        </a:p>
      </xdr:txBody>
    </xdr:sp>
    <xdr:clientData/>
  </xdr:twoCellAnchor>
  <xdr:twoCellAnchor>
    <xdr:from>
      <xdr:col>0</xdr:col>
      <xdr:colOff>638175</xdr:colOff>
      <xdr:row>13</xdr:row>
      <xdr:rowOff>266699</xdr:rowOff>
    </xdr:from>
    <xdr:to>
      <xdr:col>1</xdr:col>
      <xdr:colOff>390525</xdr:colOff>
      <xdr:row>15</xdr:row>
      <xdr:rowOff>314325</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638175" y="4048124"/>
          <a:ext cx="1171575" cy="809626"/>
        </a:xfrm>
        <a:prstGeom prst="wedgeRectCallout">
          <a:avLst>
            <a:gd name="adj1" fmla="val -60787"/>
            <a:gd name="adj2" fmla="val 118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講師謝礼、謝礼金、講師に伴う食費や記念品等</a:t>
          </a:r>
        </a:p>
      </xdr:txBody>
    </xdr:sp>
    <xdr:clientData/>
  </xdr:twoCellAnchor>
  <xdr:twoCellAnchor>
    <xdr:from>
      <xdr:col>0</xdr:col>
      <xdr:colOff>628650</xdr:colOff>
      <xdr:row>16</xdr:row>
      <xdr:rowOff>38100</xdr:rowOff>
    </xdr:from>
    <xdr:to>
      <xdr:col>1</xdr:col>
      <xdr:colOff>381000</xdr:colOff>
      <xdr:row>18</xdr:row>
      <xdr:rowOff>238125</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628650" y="4953000"/>
          <a:ext cx="1171575" cy="771525"/>
        </a:xfrm>
        <a:prstGeom prst="wedgeRectCallout">
          <a:avLst>
            <a:gd name="adj1" fmla="val -56722"/>
            <a:gd name="adj2" fmla="val 73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教材費、材料費、印刷費、備品購入費、</a:t>
          </a:r>
          <a:r>
            <a:rPr kumimoji="1" lang="en-US" altLang="ja-JP" sz="1000" b="1"/>
            <a:t>※</a:t>
          </a:r>
          <a:r>
            <a:rPr kumimoji="1" lang="ja-JP" altLang="en-US" sz="1000" b="1"/>
            <a:t>食糧費</a:t>
          </a:r>
        </a:p>
      </xdr:txBody>
    </xdr:sp>
    <xdr:clientData/>
  </xdr:twoCellAnchor>
  <xdr:twoCellAnchor>
    <xdr:from>
      <xdr:col>0</xdr:col>
      <xdr:colOff>666750</xdr:colOff>
      <xdr:row>19</xdr:row>
      <xdr:rowOff>38100</xdr:rowOff>
    </xdr:from>
    <xdr:to>
      <xdr:col>1</xdr:col>
      <xdr:colOff>419100</xdr:colOff>
      <xdr:row>22</xdr:row>
      <xdr:rowOff>95250</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666750" y="5810250"/>
          <a:ext cx="1171575" cy="914400"/>
        </a:xfrm>
        <a:prstGeom prst="wedgeRectCallout">
          <a:avLst>
            <a:gd name="adj1" fmla="val -68104"/>
            <a:gd name="adj2" fmla="val 336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消耗品費、通信運搬費、負担金</a:t>
          </a:r>
          <a:endParaRPr kumimoji="1" lang="en-US" altLang="ja-JP" sz="1000" b="1"/>
        </a:p>
        <a:p>
          <a:pPr algn="l">
            <a:lnSpc>
              <a:spcPts val="1200"/>
            </a:lnSpc>
          </a:pPr>
          <a:r>
            <a:rPr kumimoji="1" lang="ja-JP" altLang="en-US" sz="1000" b="1"/>
            <a:t>、</a:t>
          </a:r>
          <a:r>
            <a:rPr kumimoji="1" lang="en-US" altLang="ja-JP" sz="1000" b="1"/>
            <a:t>※</a:t>
          </a:r>
          <a:r>
            <a:rPr kumimoji="1" lang="ja-JP" altLang="en-US" sz="1000" b="1"/>
            <a:t>食糧費</a:t>
          </a:r>
        </a:p>
      </xdr:txBody>
    </xdr:sp>
    <xdr:clientData/>
  </xdr:twoCellAnchor>
  <xdr:twoCellAnchor>
    <xdr:from>
      <xdr:col>0</xdr:col>
      <xdr:colOff>638175</xdr:colOff>
      <xdr:row>23</xdr:row>
      <xdr:rowOff>200025</xdr:rowOff>
    </xdr:from>
    <xdr:to>
      <xdr:col>1</xdr:col>
      <xdr:colOff>390525</xdr:colOff>
      <xdr:row>27</xdr:row>
      <xdr:rowOff>47625</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638175" y="7067550"/>
          <a:ext cx="1171575" cy="800100"/>
        </a:xfrm>
        <a:prstGeom prst="wedgeRectCallout">
          <a:avLst>
            <a:gd name="adj1" fmla="val -69730"/>
            <a:gd name="adj2" fmla="val 3618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00" b="1"/>
            <a:t>交通費、通行料、</a:t>
          </a:r>
          <a:endParaRPr kumimoji="1" lang="en-US" altLang="ja-JP" sz="1000" b="1"/>
        </a:p>
        <a:p>
          <a:pPr algn="l">
            <a:lnSpc>
              <a:spcPts val="1200"/>
            </a:lnSpc>
          </a:pPr>
          <a:r>
            <a:rPr kumimoji="1" lang="ja-JP" altLang="en-US" sz="1000" b="1"/>
            <a:t>宿泊費（朝食のみ）等</a:t>
          </a:r>
        </a:p>
      </xdr:txBody>
    </xdr:sp>
    <xdr:clientData/>
  </xdr:twoCellAnchor>
  <xdr:twoCellAnchor>
    <xdr:from>
      <xdr:col>0</xdr:col>
      <xdr:colOff>828675</xdr:colOff>
      <xdr:row>27</xdr:row>
      <xdr:rowOff>123823</xdr:rowOff>
    </xdr:from>
    <xdr:to>
      <xdr:col>1</xdr:col>
      <xdr:colOff>581025</xdr:colOff>
      <xdr:row>30</xdr:row>
      <xdr:rowOff>38099</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828675" y="7943848"/>
          <a:ext cx="1171575" cy="628651"/>
        </a:xfrm>
        <a:prstGeom prst="wedgeRectCallout">
          <a:avLst>
            <a:gd name="adj1" fmla="val -77429"/>
            <a:gd name="adj2" fmla="val 6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その他財団が必要と認めた経費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31060</xdr:colOff>
      <xdr:row>0</xdr:row>
      <xdr:rowOff>8283</xdr:rowOff>
    </xdr:from>
    <xdr:to>
      <xdr:col>0</xdr:col>
      <xdr:colOff>1171575</xdr:colOff>
      <xdr:row>1</xdr:row>
      <xdr:rowOff>182217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060" y="8283"/>
          <a:ext cx="1140515" cy="39300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記入例</a:t>
          </a:r>
          <a:endParaRPr kumimoji="1" lang="en-US" altLang="ja-JP" sz="1800"/>
        </a:p>
        <a:p>
          <a:pPr algn="l"/>
          <a:endParaRPr kumimoji="1" lang="ja-JP" altLang="en-US" sz="1100"/>
        </a:p>
      </xdr:txBody>
    </xdr:sp>
    <xdr:clientData/>
  </xdr:twoCellAnchor>
  <xdr:twoCellAnchor>
    <xdr:from>
      <xdr:col>6</xdr:col>
      <xdr:colOff>41414</xdr:colOff>
      <xdr:row>9</xdr:row>
      <xdr:rowOff>215348</xdr:rowOff>
    </xdr:from>
    <xdr:to>
      <xdr:col>8</xdr:col>
      <xdr:colOff>496956</xdr:colOff>
      <xdr:row>11</xdr:row>
      <xdr:rowOff>298174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592957" y="2559326"/>
          <a:ext cx="1830456" cy="546652"/>
        </a:xfrm>
        <a:prstGeom prst="wedgeRectCallout">
          <a:avLst>
            <a:gd name="adj1" fmla="val -33050"/>
            <a:gd name="adj2" fmla="val 655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b="1"/>
            <a:t>数字を入れれば、計算されています。</a:t>
          </a:r>
        </a:p>
      </xdr:txBody>
    </xdr:sp>
    <xdr:clientData/>
  </xdr:twoCellAnchor>
  <xdr:twoCellAnchor>
    <xdr:from>
      <xdr:col>5</xdr:col>
      <xdr:colOff>41412</xdr:colOff>
      <xdr:row>13</xdr:row>
      <xdr:rowOff>70236</xdr:rowOff>
    </xdr:from>
    <xdr:to>
      <xdr:col>5</xdr:col>
      <xdr:colOff>629478</xdr:colOff>
      <xdr:row>13</xdr:row>
      <xdr:rowOff>289890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rot="10800000">
          <a:off x="5905499" y="3507519"/>
          <a:ext cx="588066" cy="2196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390525</xdr:colOff>
      <xdr:row>8</xdr:row>
      <xdr:rowOff>9525</xdr:rowOff>
    </xdr:from>
    <xdr:to>
      <xdr:col>4</xdr:col>
      <xdr:colOff>295275</xdr:colOff>
      <xdr:row>8</xdr:row>
      <xdr:rowOff>295275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228975" y="2047875"/>
          <a:ext cx="1514475" cy="285750"/>
        </a:xfrm>
        <a:prstGeom prst="wedgeRectCallout">
          <a:avLst>
            <a:gd name="adj1" fmla="val -72148"/>
            <a:gd name="adj2" fmla="val 343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自動計算されます。</a:t>
          </a:r>
        </a:p>
      </xdr:txBody>
    </xdr:sp>
    <xdr:clientData/>
  </xdr:twoCellAnchor>
  <xdr:twoCellAnchor>
    <xdr:from>
      <xdr:col>0</xdr:col>
      <xdr:colOff>723900</xdr:colOff>
      <xdr:row>24</xdr:row>
      <xdr:rowOff>180975</xdr:rowOff>
    </xdr:from>
    <xdr:to>
      <xdr:col>0</xdr:col>
      <xdr:colOff>1895475</xdr:colOff>
      <xdr:row>27</xdr:row>
      <xdr:rowOff>171450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723900" y="6953250"/>
          <a:ext cx="1171575" cy="781050"/>
        </a:xfrm>
        <a:prstGeom prst="wedgeRectCallout">
          <a:avLst>
            <a:gd name="adj1" fmla="val -65665"/>
            <a:gd name="adj2" fmla="val 273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00" b="1"/>
            <a:t>交通費、通行料、</a:t>
          </a:r>
          <a:endParaRPr kumimoji="1" lang="en-US" altLang="ja-JP" sz="1000" b="1"/>
        </a:p>
        <a:p>
          <a:pPr algn="l">
            <a:lnSpc>
              <a:spcPts val="1200"/>
            </a:lnSpc>
          </a:pPr>
          <a:r>
            <a:rPr kumimoji="1" lang="ja-JP" altLang="en-US" sz="1000" b="1"/>
            <a:t>宿泊費（朝食のみ）等</a:t>
          </a:r>
        </a:p>
      </xdr:txBody>
    </xdr:sp>
    <xdr:clientData/>
  </xdr:twoCellAnchor>
  <xdr:twoCellAnchor editAs="oneCell">
    <xdr:from>
      <xdr:col>0</xdr:col>
      <xdr:colOff>542925</xdr:colOff>
      <xdr:row>27</xdr:row>
      <xdr:rowOff>276225</xdr:rowOff>
    </xdr:from>
    <xdr:to>
      <xdr:col>1</xdr:col>
      <xdr:colOff>209550</xdr:colOff>
      <xdr:row>30</xdr:row>
      <xdr:rowOff>19050</xdr:rowOff>
    </xdr:to>
    <xdr:pic>
      <xdr:nvPicPr>
        <xdr:cNvPr id="2290" name="図 8">
          <a:extLst>
            <a:ext uri="{FF2B5EF4-FFF2-40B4-BE49-F238E27FC236}">
              <a16:creationId xmlns:a16="http://schemas.microsoft.com/office/drawing/2014/main" id="{00000000-0008-0000-0100-0000F2080000}"/>
            </a:ext>
          </a:extLst>
        </xdr:cNvPr>
        <xdr:cNvPicPr>
          <a:picLocks noChangeAspect="1"/>
        </xdr:cNvPicPr>
      </xdr:nvPicPr>
      <xdr:blipFill>
        <a:blip xmlns:r="http://schemas.openxmlformats.org/officeDocument/2006/relationships" r:embed="rId1"/>
        <a:srcRect/>
        <a:stretch>
          <a:fillRect/>
        </a:stretch>
      </xdr:blipFill>
      <xdr:spPr bwMode="auto">
        <a:xfrm>
          <a:off x="542925" y="7839075"/>
          <a:ext cx="1571625" cy="533400"/>
        </a:xfrm>
        <a:prstGeom prst="rect">
          <a:avLst/>
        </a:prstGeom>
        <a:noFill/>
        <a:ln w="9525">
          <a:noFill/>
          <a:miter lim="800000"/>
          <a:headEnd/>
          <a:tailEnd/>
        </a:ln>
      </xdr:spPr>
    </xdr:pic>
    <xdr:clientData/>
  </xdr:twoCellAnchor>
  <xdr:twoCellAnchor>
    <xdr:from>
      <xdr:col>0</xdr:col>
      <xdr:colOff>714375</xdr:colOff>
      <xdr:row>19</xdr:row>
      <xdr:rowOff>38100</xdr:rowOff>
    </xdr:from>
    <xdr:to>
      <xdr:col>0</xdr:col>
      <xdr:colOff>1885950</xdr:colOff>
      <xdr:row>22</xdr:row>
      <xdr:rowOff>95250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14375" y="5476875"/>
          <a:ext cx="1171575" cy="914400"/>
        </a:xfrm>
        <a:prstGeom prst="wedgeRectCallout">
          <a:avLst>
            <a:gd name="adj1" fmla="val -68104"/>
            <a:gd name="adj2" fmla="val 336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消耗品費、通信運搬費、負担金、</a:t>
          </a:r>
          <a:endParaRPr kumimoji="1" lang="en-US" altLang="ja-JP" sz="1000" b="1"/>
        </a:p>
        <a:p>
          <a:pPr algn="l">
            <a:lnSpc>
              <a:spcPts val="1200"/>
            </a:lnSpc>
          </a:pPr>
          <a:r>
            <a:rPr kumimoji="1" lang="en-US" altLang="ja-JP" sz="1000" b="1"/>
            <a:t>※</a:t>
          </a:r>
          <a:r>
            <a:rPr kumimoji="1" lang="ja-JP" altLang="en-US" sz="1000" b="1"/>
            <a:t>食糧費</a:t>
          </a:r>
        </a:p>
      </xdr:txBody>
    </xdr:sp>
    <xdr:clientData/>
  </xdr:twoCellAnchor>
  <xdr:twoCellAnchor>
    <xdr:from>
      <xdr:col>0</xdr:col>
      <xdr:colOff>695325</xdr:colOff>
      <xdr:row>16</xdr:row>
      <xdr:rowOff>0</xdr:rowOff>
    </xdr:from>
    <xdr:to>
      <xdr:col>0</xdr:col>
      <xdr:colOff>1866900</xdr:colOff>
      <xdr:row>18</xdr:row>
      <xdr:rowOff>200025</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695325" y="4581525"/>
          <a:ext cx="1171575" cy="771525"/>
        </a:xfrm>
        <a:prstGeom prst="wedgeRectCallout">
          <a:avLst>
            <a:gd name="adj1" fmla="val -62413"/>
            <a:gd name="adj2" fmla="val -24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教材費、材料費、印刷費、備品購入費、</a:t>
          </a:r>
          <a:r>
            <a:rPr kumimoji="1" lang="en-US" altLang="ja-JP" sz="1000" b="1"/>
            <a:t>※</a:t>
          </a:r>
          <a:r>
            <a:rPr kumimoji="1" lang="ja-JP" altLang="en-US" sz="1000" b="1"/>
            <a:t>食糧費</a:t>
          </a:r>
        </a:p>
      </xdr:txBody>
    </xdr:sp>
    <xdr:clientData/>
  </xdr:twoCellAnchor>
  <xdr:twoCellAnchor>
    <xdr:from>
      <xdr:col>0</xdr:col>
      <xdr:colOff>723900</xdr:colOff>
      <xdr:row>13</xdr:row>
      <xdr:rowOff>266700</xdr:rowOff>
    </xdr:from>
    <xdr:to>
      <xdr:col>0</xdr:col>
      <xdr:colOff>1895475</xdr:colOff>
      <xdr:row>15</xdr:row>
      <xdr:rowOff>314326</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723900" y="3714750"/>
          <a:ext cx="1171575" cy="809626"/>
        </a:xfrm>
        <a:prstGeom prst="wedgeRectCallout">
          <a:avLst>
            <a:gd name="adj1" fmla="val -60787"/>
            <a:gd name="adj2" fmla="val 118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a:t>講師謝礼、謝礼金、講師に伴う食費や記念品等</a:t>
          </a:r>
        </a:p>
      </xdr:txBody>
    </xdr:sp>
    <xdr:clientData/>
  </xdr:twoCellAnchor>
  <xdr:twoCellAnchor editAs="oneCell">
    <xdr:from>
      <xdr:col>0</xdr:col>
      <xdr:colOff>504825</xdr:colOff>
      <xdr:row>11</xdr:row>
      <xdr:rowOff>0</xdr:rowOff>
    </xdr:from>
    <xdr:to>
      <xdr:col>1</xdr:col>
      <xdr:colOff>161925</xdr:colOff>
      <xdr:row>13</xdr:row>
      <xdr:rowOff>219075</xdr:rowOff>
    </xdr:to>
    <xdr:pic>
      <xdr:nvPicPr>
        <xdr:cNvPr id="2294" name="図 8">
          <a:extLst>
            <a:ext uri="{FF2B5EF4-FFF2-40B4-BE49-F238E27FC236}">
              <a16:creationId xmlns:a16="http://schemas.microsoft.com/office/drawing/2014/main" id="{00000000-0008-0000-0100-0000F6080000}"/>
            </a:ext>
          </a:extLst>
        </xdr:cNvPr>
        <xdr:cNvPicPr>
          <a:picLocks noChangeAspect="1"/>
        </xdr:cNvPicPr>
      </xdr:nvPicPr>
      <xdr:blipFill>
        <a:blip xmlns:r="http://schemas.openxmlformats.org/officeDocument/2006/relationships" r:embed="rId2"/>
        <a:srcRect/>
        <a:stretch>
          <a:fillRect/>
        </a:stretch>
      </xdr:blipFill>
      <xdr:spPr bwMode="auto">
        <a:xfrm>
          <a:off x="504825" y="2819400"/>
          <a:ext cx="1562100" cy="847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41414</xdr:colOff>
      <xdr:row>11</xdr:row>
      <xdr:rowOff>215348</xdr:rowOff>
    </xdr:from>
    <xdr:to>
      <xdr:col>8</xdr:col>
      <xdr:colOff>496956</xdr:colOff>
      <xdr:row>13</xdr:row>
      <xdr:rowOff>298174</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585089" y="2568023"/>
          <a:ext cx="1827142" cy="549551"/>
        </a:xfrm>
        <a:prstGeom prst="wedgeRectCallout">
          <a:avLst>
            <a:gd name="adj1" fmla="val -33050"/>
            <a:gd name="adj2" fmla="val 655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b="1"/>
            <a:t>数字を入れれば、計算されています。</a:t>
          </a:r>
        </a:p>
      </xdr:txBody>
    </xdr:sp>
    <xdr:clientData/>
  </xdr:twoCellAnchor>
  <xdr:twoCellAnchor>
    <xdr:from>
      <xdr:col>5</xdr:col>
      <xdr:colOff>41412</xdr:colOff>
      <xdr:row>15</xdr:row>
      <xdr:rowOff>70236</xdr:rowOff>
    </xdr:from>
    <xdr:to>
      <xdr:col>5</xdr:col>
      <xdr:colOff>629478</xdr:colOff>
      <xdr:row>15</xdr:row>
      <xdr:rowOff>289890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rot="10800000">
          <a:off x="5899287" y="3518286"/>
          <a:ext cx="588066" cy="2196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41414</xdr:colOff>
      <xdr:row>11</xdr:row>
      <xdr:rowOff>215348</xdr:rowOff>
    </xdr:from>
    <xdr:to>
      <xdr:col>9</xdr:col>
      <xdr:colOff>496956</xdr:colOff>
      <xdr:row>13</xdr:row>
      <xdr:rowOff>298174</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785114" y="2568023"/>
          <a:ext cx="1827142" cy="549551"/>
        </a:xfrm>
        <a:prstGeom prst="wedgeRectCallout">
          <a:avLst>
            <a:gd name="adj1" fmla="val -33050"/>
            <a:gd name="adj2" fmla="val 655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b="1"/>
            <a:t>数字を入れれば、計算されています。</a:t>
          </a:r>
        </a:p>
      </xdr:txBody>
    </xdr:sp>
    <xdr:clientData/>
  </xdr:twoCellAnchor>
  <xdr:twoCellAnchor>
    <xdr:from>
      <xdr:col>6</xdr:col>
      <xdr:colOff>41412</xdr:colOff>
      <xdr:row>15</xdr:row>
      <xdr:rowOff>70236</xdr:rowOff>
    </xdr:from>
    <xdr:to>
      <xdr:col>6</xdr:col>
      <xdr:colOff>629478</xdr:colOff>
      <xdr:row>15</xdr:row>
      <xdr:rowOff>289890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rot="10800000">
          <a:off x="6099312" y="3518286"/>
          <a:ext cx="588066" cy="2196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161925</xdr:colOff>
      <xdr:row>1</xdr:row>
      <xdr:rowOff>180975</xdr:rowOff>
    </xdr:from>
    <xdr:to>
      <xdr:col>10</xdr:col>
      <xdr:colOff>447675</xdr:colOff>
      <xdr:row>7</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219825" y="400050"/>
          <a:ext cx="3028950" cy="10191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2100"/>
            </a:lnSpc>
          </a:pPr>
          <a:r>
            <a:rPr kumimoji="1" lang="ja-JP" altLang="en-US" sz="1800" b="1"/>
            <a:t>助成金使用の詳細が分かる領収書を添付して提出してください。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I32"/>
  <sheetViews>
    <sheetView view="pageBreakPreview" zoomScaleSheetLayoutView="100" workbookViewId="0">
      <selection activeCell="H35" sqref="H35:Y35"/>
    </sheetView>
  </sheetViews>
  <sheetFormatPr defaultColWidth="9" defaultRowHeight="12.75"/>
  <cols>
    <col min="1" max="1" width="18.59765625" style="10" customWidth="1"/>
    <col min="2" max="2" width="13.46484375" style="10" customWidth="1"/>
    <col min="3" max="3" width="13.46484375" customWidth="1"/>
    <col min="4" max="4" width="12.265625" style="10" customWidth="1"/>
    <col min="5" max="5" width="8.86328125" style="10" customWidth="1"/>
    <col min="6" max="6" width="12.73046875" style="10" customWidth="1"/>
    <col min="7" max="16384" width="9" style="10"/>
  </cols>
  <sheetData>
    <row r="1" spans="1:9" ht="16.149999999999999">
      <c r="A1" s="105" t="s">
        <v>19</v>
      </c>
      <c r="B1" s="105"/>
      <c r="C1" s="105"/>
      <c r="D1" s="105"/>
      <c r="E1" s="105"/>
      <c r="F1" s="105"/>
    </row>
    <row r="2" spans="1:9" ht="16.149999999999999">
      <c r="A2" s="30"/>
      <c r="B2" s="105"/>
      <c r="C2" s="105"/>
      <c r="D2" s="105"/>
      <c r="E2" s="105"/>
      <c r="F2" s="105"/>
    </row>
    <row r="3" spans="1:9" ht="16.149999999999999">
      <c r="A3" s="26" t="s">
        <v>10</v>
      </c>
      <c r="B3" s="106" t="s">
        <v>11</v>
      </c>
      <c r="C3" s="106"/>
      <c r="D3" s="106"/>
      <c r="E3" s="106"/>
      <c r="F3" s="106"/>
    </row>
    <row r="4" spans="1:9" ht="9.75" customHeight="1">
      <c r="A4" s="11"/>
      <c r="B4" s="11"/>
      <c r="C4" s="11"/>
      <c r="D4" s="11"/>
      <c r="E4" s="11"/>
      <c r="F4" s="12"/>
    </row>
    <row r="5" spans="1:9" s="14" customFormat="1" ht="24.95" customHeight="1">
      <c r="A5" s="13"/>
      <c r="B5" s="107" t="s">
        <v>12</v>
      </c>
      <c r="C5" s="107"/>
      <c r="D5" s="107"/>
      <c r="E5" s="107"/>
      <c r="F5" s="107"/>
    </row>
    <row r="6" spans="1:9" s="14" customFormat="1" ht="24.95" customHeight="1" thickBot="1">
      <c r="A6" s="13" t="s">
        <v>4</v>
      </c>
      <c r="B6" s="13"/>
      <c r="C6" s="2"/>
      <c r="D6" s="13"/>
      <c r="E6" s="13"/>
      <c r="F6" s="13"/>
    </row>
    <row r="7" spans="1:9" s="14" customFormat="1" ht="30" customHeight="1" thickBot="1">
      <c r="A7" s="15" t="s">
        <v>0</v>
      </c>
      <c r="B7" s="16" t="s">
        <v>3</v>
      </c>
      <c r="C7" s="3" t="s">
        <v>6</v>
      </c>
      <c r="D7" s="98" t="s">
        <v>1</v>
      </c>
      <c r="E7" s="99"/>
      <c r="F7" s="100"/>
    </row>
    <row r="8" spans="1:9" s="14" customFormat="1" ht="30" customHeight="1" thickTop="1">
      <c r="A8" s="9" t="s">
        <v>9</v>
      </c>
      <c r="B8" s="17">
        <f>予算書例!B8</f>
        <v>40000</v>
      </c>
      <c r="C8" s="4">
        <v>40000</v>
      </c>
      <c r="D8" s="79" t="s">
        <v>33</v>
      </c>
      <c r="E8" s="80"/>
      <c r="F8" s="81"/>
    </row>
    <row r="9" spans="1:9" s="14" customFormat="1" ht="30" customHeight="1" thickBot="1">
      <c r="A9" s="18" t="s">
        <v>8</v>
      </c>
      <c r="B9" s="19">
        <v>2000</v>
      </c>
      <c r="C9" s="5">
        <f>C31-C8</f>
        <v>3320</v>
      </c>
      <c r="D9" s="92"/>
      <c r="E9" s="93"/>
      <c r="F9" s="94"/>
    </row>
    <row r="10" spans="1:9" s="14" customFormat="1" ht="30" customHeight="1" thickTop="1" thickBot="1">
      <c r="A10" s="20" t="s">
        <v>2</v>
      </c>
      <c r="B10" s="21">
        <f>SUM(B8:B9)</f>
        <v>42000</v>
      </c>
      <c r="C10" s="6">
        <f>SUM(C8:C9)</f>
        <v>43320</v>
      </c>
      <c r="D10" s="95"/>
      <c r="E10" s="96"/>
      <c r="F10" s="97"/>
    </row>
    <row r="11" spans="1:9" s="14" customFormat="1" ht="12" customHeight="1">
      <c r="A11" s="13"/>
      <c r="B11" s="22"/>
      <c r="C11" s="7"/>
      <c r="D11" s="13"/>
      <c r="E11" s="13"/>
      <c r="F11" s="13"/>
    </row>
    <row r="12" spans="1:9" s="14" customFormat="1" ht="24.95" customHeight="1" thickBot="1">
      <c r="A12" s="13" t="s">
        <v>5</v>
      </c>
      <c r="B12" s="22"/>
      <c r="C12" s="7"/>
      <c r="D12" s="13"/>
      <c r="E12" s="13"/>
      <c r="F12" s="13"/>
    </row>
    <row r="13" spans="1:9" s="14" customFormat="1" ht="30" customHeight="1" thickBot="1">
      <c r="A13" s="15" t="s">
        <v>0</v>
      </c>
      <c r="B13" s="16" t="s">
        <v>3</v>
      </c>
      <c r="C13" s="3" t="s">
        <v>6</v>
      </c>
      <c r="D13" s="98" t="s">
        <v>1</v>
      </c>
      <c r="E13" s="99"/>
      <c r="F13" s="100"/>
      <c r="H13" s="14" t="s">
        <v>13</v>
      </c>
      <c r="I13" s="14" t="s">
        <v>14</v>
      </c>
    </row>
    <row r="14" spans="1:9" s="14" customFormat="1" ht="30" customHeight="1" thickTop="1">
      <c r="A14" s="28" t="s">
        <v>46</v>
      </c>
      <c r="B14" s="27">
        <f>予算書例!B14</f>
        <v>3000</v>
      </c>
      <c r="C14" s="25">
        <f>SUM(F14)</f>
        <v>3000</v>
      </c>
      <c r="D14" s="101" t="s">
        <v>47</v>
      </c>
      <c r="E14" s="102"/>
      <c r="F14" s="32">
        <f t="shared" ref="F14:F30" si="0">H14*I14</f>
        <v>3000</v>
      </c>
      <c r="H14" s="31">
        <v>3000</v>
      </c>
      <c r="I14" s="31">
        <v>1</v>
      </c>
    </row>
    <row r="15" spans="1:9" s="14" customFormat="1" ht="30" customHeight="1">
      <c r="A15" s="82" t="s">
        <v>48</v>
      </c>
      <c r="B15" s="85">
        <f>予算書例!B15</f>
        <v>10000</v>
      </c>
      <c r="C15" s="108">
        <f>SUM(F15:F16)</f>
        <v>10000</v>
      </c>
      <c r="D15" s="87" t="s">
        <v>49</v>
      </c>
      <c r="E15" s="88"/>
      <c r="F15" s="33">
        <f t="shared" si="0"/>
        <v>10000</v>
      </c>
      <c r="H15" s="31">
        <v>10000</v>
      </c>
      <c r="I15" s="31">
        <v>1</v>
      </c>
    </row>
    <row r="16" spans="1:9" s="14" customFormat="1" ht="29.25" customHeight="1">
      <c r="A16" s="84"/>
      <c r="B16" s="86"/>
      <c r="C16" s="91"/>
      <c r="D16" s="103"/>
      <c r="E16" s="104"/>
      <c r="F16" s="29">
        <f t="shared" si="0"/>
        <v>0</v>
      </c>
      <c r="H16" s="31"/>
      <c r="I16" s="31"/>
    </row>
    <row r="17" spans="1:9" s="14" customFormat="1" ht="22.5" customHeight="1">
      <c r="A17" s="82" t="s">
        <v>34</v>
      </c>
      <c r="B17" s="85">
        <f>SUM(F17,F18,F19)</f>
        <v>18000</v>
      </c>
      <c r="C17" s="108">
        <f>SUM(F17:F19)</f>
        <v>18000</v>
      </c>
      <c r="D17" s="87" t="s">
        <v>38</v>
      </c>
      <c r="E17" s="88"/>
      <c r="F17" s="34">
        <f t="shared" si="0"/>
        <v>10000</v>
      </c>
      <c r="H17" s="31">
        <v>10000</v>
      </c>
      <c r="I17" s="31">
        <v>1</v>
      </c>
    </row>
    <row r="18" spans="1:9" s="14" customFormat="1" ht="22.5" customHeight="1">
      <c r="A18" s="83"/>
      <c r="B18" s="89"/>
      <c r="C18" s="90"/>
      <c r="D18" s="79" t="s">
        <v>52</v>
      </c>
      <c r="E18" s="80"/>
      <c r="F18" s="35">
        <f t="shared" si="0"/>
        <v>8000</v>
      </c>
      <c r="H18" s="31">
        <v>8000</v>
      </c>
      <c r="I18" s="31">
        <v>1</v>
      </c>
    </row>
    <row r="19" spans="1:9" s="14" customFormat="1" ht="22.5" customHeight="1">
      <c r="A19" s="84"/>
      <c r="B19" s="86"/>
      <c r="C19" s="91"/>
      <c r="D19" s="103"/>
      <c r="E19" s="104"/>
      <c r="F19" s="36">
        <f t="shared" si="0"/>
        <v>0</v>
      </c>
      <c r="H19" s="31"/>
      <c r="I19" s="31"/>
    </row>
    <row r="20" spans="1:9" s="14" customFormat="1" ht="30" customHeight="1">
      <c r="A20" s="82" t="s">
        <v>50</v>
      </c>
      <c r="B20" s="89">
        <f>予算書例!B20</f>
        <v>8000</v>
      </c>
      <c r="C20" s="90">
        <f>SUM(F20:F26)</f>
        <v>7800</v>
      </c>
      <c r="D20" s="79" t="s">
        <v>15</v>
      </c>
      <c r="E20" s="80"/>
      <c r="F20" s="29">
        <f t="shared" si="0"/>
        <v>1200</v>
      </c>
      <c r="H20" s="31">
        <v>120</v>
      </c>
      <c r="I20" s="31">
        <v>10</v>
      </c>
    </row>
    <row r="21" spans="1:9" s="14" customFormat="1" ht="18.75" customHeight="1">
      <c r="A21" s="83"/>
      <c r="B21" s="89"/>
      <c r="C21" s="90"/>
      <c r="D21" s="79" t="s">
        <v>16</v>
      </c>
      <c r="E21" s="80"/>
      <c r="F21" s="29">
        <f t="shared" si="0"/>
        <v>3000</v>
      </c>
      <c r="H21" s="31">
        <v>1000</v>
      </c>
      <c r="I21" s="31">
        <v>3</v>
      </c>
    </row>
    <row r="22" spans="1:9" s="14" customFormat="1" ht="18.75" customHeight="1">
      <c r="A22" s="83"/>
      <c r="B22" s="89"/>
      <c r="C22" s="90"/>
      <c r="D22" s="79" t="s">
        <v>17</v>
      </c>
      <c r="E22" s="80"/>
      <c r="F22" s="29">
        <f t="shared" si="0"/>
        <v>2500</v>
      </c>
      <c r="H22" s="31">
        <v>2500</v>
      </c>
      <c r="I22" s="31">
        <v>1</v>
      </c>
    </row>
    <row r="23" spans="1:9" s="14" customFormat="1" ht="18.75" customHeight="1">
      <c r="A23" s="83"/>
      <c r="B23" s="89"/>
      <c r="C23" s="90"/>
      <c r="D23" s="117" t="s">
        <v>7</v>
      </c>
      <c r="E23" s="118"/>
      <c r="F23" s="29">
        <f t="shared" si="0"/>
        <v>1100</v>
      </c>
      <c r="H23" s="31">
        <v>110</v>
      </c>
      <c r="I23" s="31">
        <v>10</v>
      </c>
    </row>
    <row r="24" spans="1:9" s="14" customFormat="1" ht="18.75" customHeight="1">
      <c r="A24" s="83"/>
      <c r="B24" s="89"/>
      <c r="C24" s="90"/>
      <c r="D24" s="79"/>
      <c r="E24" s="80"/>
      <c r="F24" s="29">
        <f t="shared" si="0"/>
        <v>0</v>
      </c>
      <c r="H24" s="31"/>
      <c r="I24" s="31"/>
    </row>
    <row r="25" spans="1:9" s="14" customFormat="1" ht="18.75" customHeight="1">
      <c r="A25" s="83"/>
      <c r="B25" s="89"/>
      <c r="C25" s="90"/>
      <c r="D25" s="79"/>
      <c r="E25" s="80"/>
      <c r="F25" s="29">
        <f t="shared" si="0"/>
        <v>0</v>
      </c>
      <c r="H25" s="31"/>
      <c r="I25" s="31"/>
    </row>
    <row r="26" spans="1:9" s="14" customFormat="1" ht="18.75" customHeight="1">
      <c r="A26" s="84"/>
      <c r="B26" s="86"/>
      <c r="C26" s="91"/>
      <c r="D26" s="103"/>
      <c r="E26" s="104"/>
      <c r="F26" s="36">
        <f t="shared" si="0"/>
        <v>0</v>
      </c>
      <c r="H26" s="31"/>
      <c r="I26" s="31"/>
    </row>
    <row r="27" spans="1:9" s="14" customFormat="1" ht="18.75" customHeight="1">
      <c r="A27" s="82" t="s">
        <v>35</v>
      </c>
      <c r="B27" s="85">
        <v>3500</v>
      </c>
      <c r="C27" s="108">
        <f>SUM(F27:F28)</f>
        <v>4520</v>
      </c>
      <c r="D27" s="79" t="s">
        <v>54</v>
      </c>
      <c r="E27" s="80"/>
      <c r="F27" s="29">
        <f t="shared" si="0"/>
        <v>4520</v>
      </c>
      <c r="H27" s="31">
        <v>1130</v>
      </c>
      <c r="I27" s="31">
        <v>4</v>
      </c>
    </row>
    <row r="28" spans="1:9" s="14" customFormat="1" ht="18.75" customHeight="1">
      <c r="A28" s="84"/>
      <c r="B28" s="86"/>
      <c r="C28" s="91"/>
      <c r="D28" s="109"/>
      <c r="E28" s="110"/>
      <c r="F28" s="29">
        <f t="shared" si="0"/>
        <v>0</v>
      </c>
      <c r="H28" s="31"/>
      <c r="I28" s="31"/>
    </row>
    <row r="29" spans="1:9" s="14" customFormat="1" ht="18.75" customHeight="1">
      <c r="A29" s="82" t="s">
        <v>53</v>
      </c>
      <c r="B29" s="85"/>
      <c r="C29" s="108">
        <f>SUM(F29:F30)</f>
        <v>0</v>
      </c>
      <c r="D29" s="87"/>
      <c r="E29" s="88"/>
      <c r="F29" s="33">
        <f t="shared" si="0"/>
        <v>0</v>
      </c>
      <c r="H29" s="31"/>
      <c r="I29" s="31"/>
    </row>
    <row r="30" spans="1:9" s="14" customFormat="1" ht="18.75" customHeight="1" thickBot="1">
      <c r="A30" s="112"/>
      <c r="B30" s="113"/>
      <c r="C30" s="116"/>
      <c r="D30" s="114"/>
      <c r="E30" s="115"/>
      <c r="F30" s="37">
        <f t="shared" si="0"/>
        <v>0</v>
      </c>
      <c r="H30" s="31"/>
      <c r="I30" s="31"/>
    </row>
    <row r="31" spans="1:9" s="14" customFormat="1" ht="30" customHeight="1" thickTop="1" thickBot="1">
      <c r="A31" s="23" t="s">
        <v>2</v>
      </c>
      <c r="B31" s="24">
        <f>SUM(B14:B29)</f>
        <v>42500</v>
      </c>
      <c r="C31" s="8">
        <f>SUM(C14:C30)</f>
        <v>43320</v>
      </c>
      <c r="D31" s="95"/>
      <c r="E31" s="96"/>
      <c r="F31" s="97"/>
      <c r="H31" s="31"/>
      <c r="I31" s="31"/>
    </row>
    <row r="32" spans="1:9" s="14" customFormat="1" ht="24.95" customHeight="1">
      <c r="A32" s="111" t="s">
        <v>56</v>
      </c>
      <c r="B32" s="111"/>
      <c r="C32" s="111"/>
      <c r="D32" s="111"/>
      <c r="E32" s="111"/>
      <c r="F32" s="111"/>
      <c r="H32" s="10"/>
      <c r="I32" s="10"/>
    </row>
  </sheetData>
  <mergeCells count="43">
    <mergeCell ref="A32:F32"/>
    <mergeCell ref="D21:E21"/>
    <mergeCell ref="A29:A30"/>
    <mergeCell ref="B29:B30"/>
    <mergeCell ref="D29:E29"/>
    <mergeCell ref="D30:E30"/>
    <mergeCell ref="D31:F31"/>
    <mergeCell ref="C29:C30"/>
    <mergeCell ref="D22:E22"/>
    <mergeCell ref="D23:E23"/>
    <mergeCell ref="D24:E24"/>
    <mergeCell ref="A27:A28"/>
    <mergeCell ref="B27:B28"/>
    <mergeCell ref="D19:E19"/>
    <mergeCell ref="C17:C19"/>
    <mergeCell ref="C15:C16"/>
    <mergeCell ref="D25:E25"/>
    <mergeCell ref="D28:E28"/>
    <mergeCell ref="D26:E26"/>
    <mergeCell ref="D27:E27"/>
    <mergeCell ref="D20:E20"/>
    <mergeCell ref="C27:C28"/>
    <mergeCell ref="A1:F1"/>
    <mergeCell ref="B2:F2"/>
    <mergeCell ref="B3:F3"/>
    <mergeCell ref="B5:F5"/>
    <mergeCell ref="D7:F7"/>
    <mergeCell ref="D8:F8"/>
    <mergeCell ref="A20:A26"/>
    <mergeCell ref="A15:A16"/>
    <mergeCell ref="B15:B16"/>
    <mergeCell ref="D15:E15"/>
    <mergeCell ref="B20:B26"/>
    <mergeCell ref="C20:C26"/>
    <mergeCell ref="D9:F9"/>
    <mergeCell ref="D10:F10"/>
    <mergeCell ref="D13:F13"/>
    <mergeCell ref="D14:E14"/>
    <mergeCell ref="D16:E16"/>
    <mergeCell ref="A17:A19"/>
    <mergeCell ref="B17:B19"/>
    <mergeCell ref="D17:E17"/>
    <mergeCell ref="D18:E18"/>
  </mergeCells>
  <phoneticPr fontId="2"/>
  <printOptions horizontalCentered="1"/>
  <pageMargins left="0.78740157480314965" right="0.78740157480314965" top="0.9055118110236221" bottom="0.9055118110236221" header="0.51181102362204722" footer="0.51181102362204722"/>
  <pageSetup paperSize="9" scale="10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32"/>
  <sheetViews>
    <sheetView view="pageBreakPreview" zoomScaleSheetLayoutView="100" workbookViewId="0">
      <selection activeCell="H35" sqref="H35:Y35"/>
    </sheetView>
  </sheetViews>
  <sheetFormatPr defaultColWidth="9" defaultRowHeight="12.75"/>
  <cols>
    <col min="1" max="1" width="25" style="10" customWidth="1"/>
    <col min="2" max="3" width="12.265625" style="10" customWidth="1"/>
    <col min="4" max="4" width="8.86328125" style="10" customWidth="1"/>
    <col min="5" max="5" width="18.46484375" style="10" customWidth="1"/>
    <col min="6" max="16384" width="9" style="10"/>
  </cols>
  <sheetData>
    <row r="1" spans="1:8" ht="16.149999999999999">
      <c r="A1" s="105" t="s">
        <v>18</v>
      </c>
      <c r="B1" s="105"/>
      <c r="C1" s="105"/>
      <c r="D1" s="105"/>
      <c r="E1" s="105"/>
    </row>
    <row r="2" spans="1:8" ht="16.149999999999999">
      <c r="A2" s="30"/>
      <c r="B2" s="105"/>
      <c r="C2" s="105"/>
      <c r="D2" s="105"/>
      <c r="E2" s="105"/>
    </row>
    <row r="3" spans="1:8" ht="16.149999999999999">
      <c r="A3" s="26" t="s">
        <v>10</v>
      </c>
      <c r="B3" s="106" t="s">
        <v>11</v>
      </c>
      <c r="C3" s="106"/>
      <c r="D3" s="106"/>
      <c r="E3" s="106"/>
    </row>
    <row r="4" spans="1:8" ht="9.75" customHeight="1">
      <c r="A4" s="11"/>
      <c r="B4" s="11"/>
      <c r="C4" s="11"/>
      <c r="D4" s="11"/>
      <c r="E4" s="12"/>
    </row>
    <row r="5" spans="1:8" s="14" customFormat="1" ht="24.95" customHeight="1">
      <c r="A5" s="13"/>
      <c r="B5" s="107" t="s">
        <v>12</v>
      </c>
      <c r="C5" s="107"/>
      <c r="D5" s="107"/>
      <c r="E5" s="107"/>
    </row>
    <row r="6" spans="1:8" s="14" customFormat="1" ht="24.95" customHeight="1" thickBot="1">
      <c r="A6" s="13" t="s">
        <v>4</v>
      </c>
      <c r="B6" s="13"/>
      <c r="C6" s="13"/>
      <c r="D6" s="13"/>
      <c r="E6" s="13"/>
    </row>
    <row r="7" spans="1:8" s="14" customFormat="1" ht="24.95" customHeight="1" thickBot="1">
      <c r="A7" s="15" t="s">
        <v>0</v>
      </c>
      <c r="B7" s="16" t="s">
        <v>3</v>
      </c>
      <c r="C7" s="98" t="s">
        <v>1</v>
      </c>
      <c r="D7" s="99"/>
      <c r="E7" s="100"/>
    </row>
    <row r="8" spans="1:8" s="14" customFormat="1" ht="24.95" customHeight="1" thickTop="1">
      <c r="A8" s="9" t="s">
        <v>9</v>
      </c>
      <c r="B8" s="17">
        <v>40000</v>
      </c>
      <c r="C8" s="79" t="s">
        <v>33</v>
      </c>
      <c r="D8" s="80"/>
      <c r="E8" s="81"/>
    </row>
    <row r="9" spans="1:8" s="14" customFormat="1" ht="24.95" customHeight="1" thickBot="1">
      <c r="A9" s="18" t="s">
        <v>8</v>
      </c>
      <c r="B9" s="19">
        <f>B31-B8</f>
        <v>5000</v>
      </c>
      <c r="C9" s="92"/>
      <c r="D9" s="93"/>
      <c r="E9" s="94"/>
    </row>
    <row r="10" spans="1:8" s="14" customFormat="1" ht="24.95" customHeight="1" thickTop="1" thickBot="1">
      <c r="A10" s="20" t="s">
        <v>2</v>
      </c>
      <c r="B10" s="21">
        <f>SUM(B8:B9)</f>
        <v>45000</v>
      </c>
      <c r="C10" s="95"/>
      <c r="D10" s="96"/>
      <c r="E10" s="97"/>
    </row>
    <row r="11" spans="1:8" s="14" customFormat="1" ht="12" customHeight="1">
      <c r="A11" s="13"/>
      <c r="B11" s="22"/>
      <c r="C11" s="13"/>
      <c r="D11" s="13"/>
      <c r="E11" s="13"/>
    </row>
    <row r="12" spans="1:8" s="14" customFormat="1" ht="24.95" customHeight="1" thickBot="1">
      <c r="A12" s="13" t="s">
        <v>5</v>
      </c>
      <c r="B12" s="22"/>
      <c r="C12" s="13"/>
      <c r="D12" s="13"/>
      <c r="E12" s="13"/>
    </row>
    <row r="13" spans="1:8" s="14" customFormat="1" ht="24.95" customHeight="1" thickBot="1">
      <c r="A13" s="15" t="s">
        <v>0</v>
      </c>
      <c r="B13" s="16" t="s">
        <v>3</v>
      </c>
      <c r="C13" s="98" t="s">
        <v>1</v>
      </c>
      <c r="D13" s="99"/>
      <c r="E13" s="100"/>
      <c r="G13" s="14" t="s">
        <v>13</v>
      </c>
      <c r="H13" s="14" t="s">
        <v>14</v>
      </c>
    </row>
    <row r="14" spans="1:8" s="14" customFormat="1" ht="30" customHeight="1" thickTop="1">
      <c r="A14" s="28" t="s">
        <v>46</v>
      </c>
      <c r="B14" s="27">
        <f>SUM(E14:E14)</f>
        <v>3000</v>
      </c>
      <c r="C14" s="101" t="s">
        <v>47</v>
      </c>
      <c r="D14" s="102"/>
      <c r="E14" s="32">
        <f>G14*H14</f>
        <v>3000</v>
      </c>
      <c r="G14" s="31">
        <v>3000</v>
      </c>
      <c r="H14" s="31">
        <v>1</v>
      </c>
    </row>
    <row r="15" spans="1:8" s="14" customFormat="1" ht="30" customHeight="1">
      <c r="A15" s="82" t="s">
        <v>48</v>
      </c>
      <c r="B15" s="85">
        <f>SUM(E15:E16)</f>
        <v>10000</v>
      </c>
      <c r="C15" s="87" t="s">
        <v>49</v>
      </c>
      <c r="D15" s="88"/>
      <c r="E15" s="33">
        <f>G15*H15</f>
        <v>10000</v>
      </c>
      <c r="G15" s="31">
        <v>10000</v>
      </c>
      <c r="H15" s="31">
        <v>1</v>
      </c>
    </row>
    <row r="16" spans="1:8" s="14" customFormat="1" ht="29.25" customHeight="1">
      <c r="A16" s="84"/>
      <c r="B16" s="86"/>
      <c r="C16" s="103"/>
      <c r="D16" s="104"/>
      <c r="E16" s="29">
        <f t="shared" ref="E16:E30" si="0">G16*H16</f>
        <v>0</v>
      </c>
      <c r="G16" s="31"/>
      <c r="H16" s="31"/>
    </row>
    <row r="17" spans="1:8" s="14" customFormat="1" ht="22.5" customHeight="1">
      <c r="A17" s="82" t="s">
        <v>34</v>
      </c>
      <c r="B17" s="85">
        <f>SUM(C17:E19)</f>
        <v>18000</v>
      </c>
      <c r="C17" s="87" t="s">
        <v>38</v>
      </c>
      <c r="D17" s="88"/>
      <c r="E17" s="34">
        <f t="shared" si="0"/>
        <v>10000</v>
      </c>
      <c r="G17" s="31">
        <v>10000</v>
      </c>
      <c r="H17" s="31">
        <v>1</v>
      </c>
    </row>
    <row r="18" spans="1:8" s="14" customFormat="1" ht="22.5" customHeight="1">
      <c r="A18" s="83"/>
      <c r="B18" s="89"/>
      <c r="C18" s="79" t="s">
        <v>37</v>
      </c>
      <c r="D18" s="80"/>
      <c r="E18" s="35">
        <f t="shared" si="0"/>
        <v>8000</v>
      </c>
      <c r="G18" s="31">
        <v>8000</v>
      </c>
      <c r="H18" s="31">
        <v>1</v>
      </c>
    </row>
    <row r="19" spans="1:8" s="14" customFormat="1" ht="22.5" customHeight="1">
      <c r="A19" s="84"/>
      <c r="B19" s="86"/>
      <c r="C19" s="103"/>
      <c r="D19" s="104"/>
      <c r="E19" s="36">
        <f t="shared" si="0"/>
        <v>0</v>
      </c>
      <c r="G19" s="31"/>
      <c r="H19" s="31"/>
    </row>
    <row r="20" spans="1:8" s="14" customFormat="1" ht="30" customHeight="1">
      <c r="A20" s="82" t="s">
        <v>51</v>
      </c>
      <c r="B20" s="85">
        <f>SUM(E20:E26)</f>
        <v>8000</v>
      </c>
      <c r="C20" s="87" t="s">
        <v>15</v>
      </c>
      <c r="D20" s="88"/>
      <c r="E20" s="33">
        <f t="shared" si="0"/>
        <v>1500</v>
      </c>
      <c r="G20" s="31">
        <v>150</v>
      </c>
      <c r="H20" s="31">
        <v>10</v>
      </c>
    </row>
    <row r="21" spans="1:8" s="14" customFormat="1" ht="18.75" customHeight="1">
      <c r="A21" s="83"/>
      <c r="B21" s="89"/>
      <c r="C21" s="79" t="s">
        <v>16</v>
      </c>
      <c r="D21" s="80"/>
      <c r="E21" s="29">
        <f t="shared" si="0"/>
        <v>3000</v>
      </c>
      <c r="G21" s="31">
        <v>1000</v>
      </c>
      <c r="H21" s="31">
        <v>3</v>
      </c>
    </row>
    <row r="22" spans="1:8" s="14" customFormat="1" ht="18.75" customHeight="1">
      <c r="A22" s="83"/>
      <c r="B22" s="89"/>
      <c r="C22" s="79" t="s">
        <v>17</v>
      </c>
      <c r="D22" s="80"/>
      <c r="E22" s="29">
        <f t="shared" si="0"/>
        <v>2500</v>
      </c>
      <c r="G22" s="31">
        <v>2500</v>
      </c>
      <c r="H22" s="31">
        <v>1</v>
      </c>
    </row>
    <row r="23" spans="1:8" s="14" customFormat="1" ht="18.75" customHeight="1">
      <c r="A23" s="83"/>
      <c r="B23" s="89"/>
      <c r="C23" s="117" t="s">
        <v>7</v>
      </c>
      <c r="D23" s="118"/>
      <c r="E23" s="29">
        <f t="shared" si="0"/>
        <v>1000</v>
      </c>
      <c r="G23" s="31">
        <v>100</v>
      </c>
      <c r="H23" s="31">
        <v>10</v>
      </c>
    </row>
    <row r="24" spans="1:8" s="14" customFormat="1" ht="18.75" customHeight="1">
      <c r="A24" s="83"/>
      <c r="B24" s="89"/>
      <c r="C24" s="79"/>
      <c r="D24" s="80"/>
      <c r="E24" s="29">
        <f t="shared" si="0"/>
        <v>0</v>
      </c>
      <c r="G24" s="31"/>
      <c r="H24" s="31"/>
    </row>
    <row r="25" spans="1:8" s="14" customFormat="1" ht="18.75" customHeight="1">
      <c r="A25" s="83"/>
      <c r="B25" s="89"/>
      <c r="C25" s="79"/>
      <c r="D25" s="80"/>
      <c r="E25" s="29">
        <f t="shared" si="0"/>
        <v>0</v>
      </c>
      <c r="G25" s="31"/>
      <c r="H25" s="31"/>
    </row>
    <row r="26" spans="1:8" s="14" customFormat="1" ht="18.75" customHeight="1">
      <c r="A26" s="84"/>
      <c r="B26" s="86"/>
      <c r="C26" s="103"/>
      <c r="D26" s="104"/>
      <c r="E26" s="36">
        <f t="shared" si="0"/>
        <v>0</v>
      </c>
      <c r="G26" s="31"/>
      <c r="H26" s="31"/>
    </row>
    <row r="27" spans="1:8" s="14" customFormat="1" ht="24.95" customHeight="1">
      <c r="A27" s="82" t="s">
        <v>35</v>
      </c>
      <c r="B27" s="85">
        <f>SUM(E27:E28)</f>
        <v>6000</v>
      </c>
      <c r="C27" s="79" t="s">
        <v>36</v>
      </c>
      <c r="D27" s="80"/>
      <c r="E27" s="29">
        <f t="shared" si="0"/>
        <v>6000</v>
      </c>
      <c r="G27" s="31">
        <v>2000</v>
      </c>
      <c r="H27" s="31">
        <v>3</v>
      </c>
    </row>
    <row r="28" spans="1:8" s="14" customFormat="1" ht="24.95" customHeight="1">
      <c r="A28" s="84"/>
      <c r="B28" s="86"/>
      <c r="C28" s="109"/>
      <c r="D28" s="110"/>
      <c r="E28" s="29">
        <f t="shared" si="0"/>
        <v>0</v>
      </c>
      <c r="G28" s="31"/>
      <c r="H28" s="31"/>
    </row>
    <row r="29" spans="1:8" s="14" customFormat="1" ht="18.75" customHeight="1">
      <c r="A29" s="82" t="s">
        <v>53</v>
      </c>
      <c r="B29" s="85"/>
      <c r="C29" s="87"/>
      <c r="D29" s="88"/>
      <c r="E29" s="33">
        <f t="shared" si="0"/>
        <v>0</v>
      </c>
      <c r="G29" s="31"/>
      <c r="H29" s="31"/>
    </row>
    <row r="30" spans="1:8" s="14" customFormat="1" ht="18.75" customHeight="1" thickBot="1">
      <c r="A30" s="112"/>
      <c r="B30" s="113"/>
      <c r="C30" s="114"/>
      <c r="D30" s="115"/>
      <c r="E30" s="37">
        <f t="shared" si="0"/>
        <v>0</v>
      </c>
      <c r="G30" s="31"/>
      <c r="H30" s="31"/>
    </row>
    <row r="31" spans="1:8" s="14" customFormat="1" ht="30" customHeight="1" thickTop="1" thickBot="1">
      <c r="A31" s="23" t="s">
        <v>2</v>
      </c>
      <c r="B31" s="24">
        <f>SUM(B14:B29)</f>
        <v>45000</v>
      </c>
      <c r="C31" s="95"/>
      <c r="D31" s="96"/>
      <c r="E31" s="97"/>
      <c r="G31" s="31"/>
      <c r="H31" s="31"/>
    </row>
    <row r="32" spans="1:8" s="14" customFormat="1" ht="24.95" customHeight="1">
      <c r="A32" s="111" t="s">
        <v>57</v>
      </c>
      <c r="B32" s="111"/>
      <c r="C32" s="111"/>
      <c r="D32" s="111"/>
      <c r="E32" s="111"/>
      <c r="F32" s="10"/>
      <c r="G32" s="10"/>
      <c r="H32" s="10"/>
    </row>
  </sheetData>
  <mergeCells count="38">
    <mergeCell ref="A1:E1"/>
    <mergeCell ref="B5:E5"/>
    <mergeCell ref="C7:E7"/>
    <mergeCell ref="C8:E8"/>
    <mergeCell ref="B2:E2"/>
    <mergeCell ref="B3:E3"/>
    <mergeCell ref="C20:D20"/>
    <mergeCell ref="A32:E32"/>
    <mergeCell ref="C9:E9"/>
    <mergeCell ref="C10:E10"/>
    <mergeCell ref="C13:E13"/>
    <mergeCell ref="C14:D14"/>
    <mergeCell ref="C19:D19"/>
    <mergeCell ref="C31:E31"/>
    <mergeCell ref="C27:D27"/>
    <mergeCell ref="A15:A16"/>
    <mergeCell ref="B15:B16"/>
    <mergeCell ref="C15:D15"/>
    <mergeCell ref="C16:D16"/>
    <mergeCell ref="C17:D17"/>
    <mergeCell ref="B17:B19"/>
    <mergeCell ref="C18:D18"/>
    <mergeCell ref="A17:A19"/>
    <mergeCell ref="C22:D22"/>
    <mergeCell ref="A29:A30"/>
    <mergeCell ref="B29:B30"/>
    <mergeCell ref="C23:D23"/>
    <mergeCell ref="C24:D24"/>
    <mergeCell ref="C29:D29"/>
    <mergeCell ref="C30:D30"/>
    <mergeCell ref="C28:D28"/>
    <mergeCell ref="C21:D21"/>
    <mergeCell ref="C25:D25"/>
    <mergeCell ref="C26:D26"/>
    <mergeCell ref="A20:A26"/>
    <mergeCell ref="B20:B26"/>
    <mergeCell ref="A27:A28"/>
    <mergeCell ref="B27:B28"/>
  </mergeCells>
  <phoneticPr fontId="2"/>
  <printOptions horizontalCentered="1"/>
  <pageMargins left="0.78740157480314965" right="0.78740157480314965" top="0.9055118110236221" bottom="0.9055118110236221" header="0.51181102362204722" footer="0.51181102362204722"/>
  <pageSetup paperSize="9" scale="10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H34"/>
  <sheetViews>
    <sheetView view="pageBreakPreview" zoomScaleSheetLayoutView="100" workbookViewId="0">
      <selection activeCell="A6" sqref="A6:XFD6"/>
    </sheetView>
  </sheetViews>
  <sheetFormatPr defaultColWidth="9" defaultRowHeight="12.75"/>
  <cols>
    <col min="1" max="1" width="25" style="10" customWidth="1"/>
    <col min="2" max="2" width="14.265625" style="10" customWidth="1"/>
    <col min="3" max="3" width="12.265625" style="10" customWidth="1"/>
    <col min="4" max="4" width="8.86328125" style="10" customWidth="1"/>
    <col min="5" max="5" width="18.46484375" style="10" customWidth="1"/>
    <col min="6" max="16384" width="9" style="10"/>
  </cols>
  <sheetData>
    <row r="1" spans="1:8" ht="16.149999999999999">
      <c r="A1" s="105" t="s">
        <v>32</v>
      </c>
      <c r="B1" s="105"/>
      <c r="C1" s="105"/>
      <c r="D1" s="105"/>
      <c r="E1" s="105"/>
    </row>
    <row r="2" spans="1:8" ht="16.149999999999999">
      <c r="A2" s="30"/>
      <c r="B2" s="105"/>
      <c r="C2" s="105"/>
      <c r="D2" s="105"/>
      <c r="E2" s="105"/>
    </row>
    <row r="3" spans="1:8" ht="16.149999999999999">
      <c r="A3" s="26" t="s">
        <v>10</v>
      </c>
      <c r="B3" s="106"/>
      <c r="C3" s="106"/>
      <c r="D3" s="106"/>
      <c r="E3" s="106"/>
    </row>
    <row r="4" spans="1:8" ht="9.75" customHeight="1">
      <c r="A4" s="11"/>
      <c r="B4" s="11"/>
      <c r="C4" s="11"/>
      <c r="D4" s="11"/>
      <c r="E4" s="12"/>
    </row>
    <row r="5" spans="1:8" s="14" customFormat="1" ht="24.95" customHeight="1">
      <c r="A5" s="13"/>
      <c r="B5" s="107" t="s">
        <v>20</v>
      </c>
      <c r="C5" s="107"/>
      <c r="D5" s="107"/>
      <c r="E5" s="107"/>
    </row>
    <row r="6" spans="1:8" s="14" customFormat="1" ht="24.95" customHeight="1" thickBot="1">
      <c r="A6" s="13"/>
      <c r="B6" s="64"/>
      <c r="C6" s="71" t="s">
        <v>80</v>
      </c>
      <c r="D6" s="71" t="s">
        <v>82</v>
      </c>
      <c r="E6" s="71" t="s">
        <v>81</v>
      </c>
    </row>
    <row r="7" spans="1:8" s="14" customFormat="1" ht="24.95" customHeight="1" thickBot="1">
      <c r="A7" s="13" t="s">
        <v>4</v>
      </c>
      <c r="B7" s="13"/>
      <c r="C7" s="71"/>
      <c r="D7" s="71"/>
      <c r="E7" s="71"/>
    </row>
    <row r="8" spans="1:8" s="14" customFormat="1" ht="24.95" customHeight="1" thickBot="1">
      <c r="A8" s="15" t="s">
        <v>0</v>
      </c>
      <c r="B8" s="16" t="s">
        <v>3</v>
      </c>
      <c r="C8" s="98" t="s">
        <v>1</v>
      </c>
      <c r="D8" s="99"/>
      <c r="E8" s="100"/>
    </row>
    <row r="9" spans="1:8" s="14" customFormat="1" ht="24.95" customHeight="1" thickTop="1">
      <c r="A9" s="9" t="s">
        <v>9</v>
      </c>
      <c r="B9" s="17"/>
      <c r="C9" s="117"/>
      <c r="D9" s="118"/>
      <c r="E9" s="122"/>
    </row>
    <row r="10" spans="1:8" s="14" customFormat="1" ht="24.95" customHeight="1">
      <c r="A10" s="46" t="s">
        <v>39</v>
      </c>
      <c r="B10" s="47"/>
      <c r="C10" s="119"/>
      <c r="D10" s="120"/>
      <c r="E10" s="121"/>
    </row>
    <row r="11" spans="1:8" s="14" customFormat="1" ht="24.95" customHeight="1" thickBot="1">
      <c r="A11" s="18" t="s">
        <v>8</v>
      </c>
      <c r="B11" s="19">
        <f>B33-B9</f>
        <v>0</v>
      </c>
      <c r="C11" s="92"/>
      <c r="D11" s="93"/>
      <c r="E11" s="94"/>
    </row>
    <row r="12" spans="1:8" s="14" customFormat="1" ht="24.95" customHeight="1" thickTop="1" thickBot="1">
      <c r="A12" s="20" t="s">
        <v>2</v>
      </c>
      <c r="B12" s="21">
        <f>SUM(B9:B11)</f>
        <v>0</v>
      </c>
      <c r="C12" s="95"/>
      <c r="D12" s="96"/>
      <c r="E12" s="97"/>
    </row>
    <row r="13" spans="1:8" s="14" customFormat="1" ht="12" customHeight="1">
      <c r="A13" s="13"/>
      <c r="B13" s="22"/>
      <c r="C13" s="13"/>
      <c r="D13" s="13"/>
      <c r="E13" s="13"/>
    </row>
    <row r="14" spans="1:8" s="14" customFormat="1" ht="24.95" customHeight="1" thickBot="1">
      <c r="A14" s="13" t="s">
        <v>5</v>
      </c>
      <c r="B14" s="22"/>
      <c r="C14" s="13"/>
      <c r="D14" s="13"/>
      <c r="E14" s="13"/>
    </row>
    <row r="15" spans="1:8" s="14" customFormat="1" ht="24.95" customHeight="1" thickBot="1">
      <c r="A15" s="15" t="s">
        <v>0</v>
      </c>
      <c r="B15" s="16" t="s">
        <v>3</v>
      </c>
      <c r="C15" s="98" t="s">
        <v>1</v>
      </c>
      <c r="D15" s="99"/>
      <c r="E15" s="100"/>
      <c r="G15" s="14" t="s">
        <v>13</v>
      </c>
      <c r="H15" s="14" t="s">
        <v>14</v>
      </c>
    </row>
    <row r="16" spans="1:8" s="14" customFormat="1" ht="30" customHeight="1" thickTop="1">
      <c r="A16" s="28" t="s">
        <v>46</v>
      </c>
      <c r="B16" s="27">
        <f>SUM(E16:E16)</f>
        <v>0</v>
      </c>
      <c r="C16" s="101"/>
      <c r="D16" s="102"/>
      <c r="E16" s="32">
        <f>G16*H16</f>
        <v>0</v>
      </c>
      <c r="G16" s="31"/>
      <c r="H16" s="31"/>
    </row>
    <row r="17" spans="1:8" s="14" customFormat="1" ht="30" customHeight="1">
      <c r="A17" s="82" t="s">
        <v>48</v>
      </c>
      <c r="B17" s="85">
        <f>SUM(E17:E18)</f>
        <v>0</v>
      </c>
      <c r="C17" s="87"/>
      <c r="D17" s="88"/>
      <c r="E17" s="33">
        <f>G17*H17</f>
        <v>0</v>
      </c>
      <c r="G17" s="31"/>
      <c r="H17" s="31"/>
    </row>
    <row r="18" spans="1:8" s="14" customFormat="1" ht="29.25" customHeight="1">
      <c r="A18" s="84"/>
      <c r="B18" s="86"/>
      <c r="C18" s="103"/>
      <c r="D18" s="104"/>
      <c r="E18" s="29">
        <f t="shared" ref="E18:E32" si="0">G18*H18</f>
        <v>0</v>
      </c>
      <c r="G18" s="31"/>
      <c r="H18" s="31"/>
    </row>
    <row r="19" spans="1:8" s="14" customFormat="1" ht="22.5" customHeight="1">
      <c r="A19" s="82" t="s">
        <v>34</v>
      </c>
      <c r="B19" s="85">
        <f>SUM(C19:E21)</f>
        <v>0</v>
      </c>
      <c r="C19" s="87"/>
      <c r="D19" s="88"/>
      <c r="E19" s="34">
        <f t="shared" si="0"/>
        <v>0</v>
      </c>
      <c r="G19" s="31"/>
      <c r="H19" s="31"/>
    </row>
    <row r="20" spans="1:8" s="14" customFormat="1" ht="22.5" customHeight="1">
      <c r="A20" s="83"/>
      <c r="B20" s="89"/>
      <c r="C20" s="79"/>
      <c r="D20" s="80"/>
      <c r="E20" s="35">
        <f t="shared" si="0"/>
        <v>0</v>
      </c>
      <c r="G20" s="31"/>
      <c r="H20" s="31"/>
    </row>
    <row r="21" spans="1:8" s="14" customFormat="1" ht="22.5" customHeight="1">
      <c r="A21" s="84"/>
      <c r="B21" s="86"/>
      <c r="C21" s="103"/>
      <c r="D21" s="104"/>
      <c r="E21" s="36">
        <f t="shared" si="0"/>
        <v>0</v>
      </c>
      <c r="G21" s="31"/>
      <c r="H21" s="31"/>
    </row>
    <row r="22" spans="1:8" s="14" customFormat="1" ht="30" customHeight="1">
      <c r="A22" s="82" t="s">
        <v>51</v>
      </c>
      <c r="B22" s="85">
        <f>SUM(E22:E28)</f>
        <v>0</v>
      </c>
      <c r="C22" s="87"/>
      <c r="D22" s="88"/>
      <c r="E22" s="33">
        <f t="shared" si="0"/>
        <v>0</v>
      </c>
      <c r="G22" s="31"/>
      <c r="H22" s="31"/>
    </row>
    <row r="23" spans="1:8" s="14" customFormat="1" ht="18.75" customHeight="1">
      <c r="A23" s="83"/>
      <c r="B23" s="89"/>
      <c r="C23" s="79"/>
      <c r="D23" s="80"/>
      <c r="E23" s="29">
        <f t="shared" si="0"/>
        <v>0</v>
      </c>
      <c r="G23" s="31"/>
      <c r="H23" s="31"/>
    </row>
    <row r="24" spans="1:8" s="14" customFormat="1" ht="18.75" customHeight="1">
      <c r="A24" s="83"/>
      <c r="B24" s="89"/>
      <c r="C24" s="79"/>
      <c r="D24" s="80"/>
      <c r="E24" s="29">
        <f t="shared" si="0"/>
        <v>0</v>
      </c>
      <c r="G24" s="31"/>
      <c r="H24" s="31"/>
    </row>
    <row r="25" spans="1:8" s="14" customFormat="1" ht="18.75" customHeight="1">
      <c r="A25" s="83"/>
      <c r="B25" s="89"/>
      <c r="C25" s="117"/>
      <c r="D25" s="118"/>
      <c r="E25" s="29">
        <f t="shared" si="0"/>
        <v>0</v>
      </c>
      <c r="G25" s="31"/>
      <c r="H25" s="31"/>
    </row>
    <row r="26" spans="1:8" s="14" customFormat="1" ht="18.75" customHeight="1">
      <c r="A26" s="83"/>
      <c r="B26" s="89"/>
      <c r="C26" s="79"/>
      <c r="D26" s="80"/>
      <c r="E26" s="29">
        <f t="shared" si="0"/>
        <v>0</v>
      </c>
      <c r="G26" s="31"/>
      <c r="H26" s="31"/>
    </row>
    <row r="27" spans="1:8" s="14" customFormat="1" ht="18.75" customHeight="1">
      <c r="A27" s="83"/>
      <c r="B27" s="89"/>
      <c r="C27" s="79"/>
      <c r="D27" s="80"/>
      <c r="E27" s="29">
        <f t="shared" si="0"/>
        <v>0</v>
      </c>
      <c r="G27" s="31"/>
      <c r="H27" s="31"/>
    </row>
    <row r="28" spans="1:8" s="14" customFormat="1" ht="18.75" customHeight="1">
      <c r="A28" s="84"/>
      <c r="B28" s="86"/>
      <c r="C28" s="103"/>
      <c r="D28" s="104"/>
      <c r="E28" s="36">
        <f t="shared" si="0"/>
        <v>0</v>
      </c>
      <c r="G28" s="31"/>
      <c r="H28" s="31"/>
    </row>
    <row r="29" spans="1:8" s="14" customFormat="1" ht="18.75" customHeight="1">
      <c r="A29" s="82" t="s">
        <v>35</v>
      </c>
      <c r="B29" s="85">
        <f>SUM(E29:E30)</f>
        <v>0</v>
      </c>
      <c r="C29" s="79"/>
      <c r="D29" s="80"/>
      <c r="E29" s="29">
        <f t="shared" si="0"/>
        <v>0</v>
      </c>
      <c r="G29" s="31"/>
      <c r="H29" s="31"/>
    </row>
    <row r="30" spans="1:8" s="14" customFormat="1" ht="18.75" customHeight="1">
      <c r="A30" s="84"/>
      <c r="B30" s="86"/>
      <c r="C30" s="109"/>
      <c r="D30" s="110"/>
      <c r="E30" s="29">
        <f t="shared" si="0"/>
        <v>0</v>
      </c>
      <c r="G30" s="31"/>
      <c r="H30" s="31"/>
    </row>
    <row r="31" spans="1:8" s="14" customFormat="1" ht="18.75" customHeight="1">
      <c r="A31" s="82" t="s">
        <v>53</v>
      </c>
      <c r="B31" s="85">
        <f>E31+E32</f>
        <v>0</v>
      </c>
      <c r="C31" s="87"/>
      <c r="D31" s="88"/>
      <c r="E31" s="33">
        <f t="shared" si="0"/>
        <v>0</v>
      </c>
      <c r="G31" s="31"/>
      <c r="H31" s="31"/>
    </row>
    <row r="32" spans="1:8" s="14" customFormat="1" ht="18.75" customHeight="1" thickBot="1">
      <c r="A32" s="112"/>
      <c r="B32" s="113"/>
      <c r="C32" s="114"/>
      <c r="D32" s="115"/>
      <c r="E32" s="37">
        <f t="shared" si="0"/>
        <v>0</v>
      </c>
      <c r="G32" s="31"/>
      <c r="H32" s="31"/>
    </row>
    <row r="33" spans="1:8" s="14" customFormat="1" ht="18.75" customHeight="1" thickTop="1" thickBot="1">
      <c r="A33" s="23" t="s">
        <v>2</v>
      </c>
      <c r="B33" s="24">
        <f>SUM(B16:B31)</f>
        <v>0</v>
      </c>
      <c r="C33" s="95"/>
      <c r="D33" s="96"/>
      <c r="E33" s="97"/>
      <c r="G33" s="31"/>
      <c r="H33" s="31"/>
    </row>
    <row r="34" spans="1:8" s="14" customFormat="1" ht="24.95" customHeight="1">
      <c r="A34" s="12"/>
      <c r="B34" s="12"/>
      <c r="C34" s="12"/>
      <c r="D34" s="12"/>
      <c r="E34" s="12"/>
      <c r="F34" s="10"/>
      <c r="G34" s="10"/>
      <c r="H34" s="10"/>
    </row>
  </sheetData>
  <mergeCells count="38">
    <mergeCell ref="B17:B18"/>
    <mergeCell ref="C17:D17"/>
    <mergeCell ref="C18:D18"/>
    <mergeCell ref="C10:E10"/>
    <mergeCell ref="A1:E1"/>
    <mergeCell ref="B2:E2"/>
    <mergeCell ref="B3:E3"/>
    <mergeCell ref="B5:E5"/>
    <mergeCell ref="C8:E8"/>
    <mergeCell ref="C9:E9"/>
    <mergeCell ref="C11:E11"/>
    <mergeCell ref="C12:E12"/>
    <mergeCell ref="C15:E15"/>
    <mergeCell ref="C16:D16"/>
    <mergeCell ref="A17:A18"/>
    <mergeCell ref="A19:A21"/>
    <mergeCell ref="B19:B21"/>
    <mergeCell ref="C19:D19"/>
    <mergeCell ref="C20:D20"/>
    <mergeCell ref="C21:D21"/>
    <mergeCell ref="C33:E33"/>
    <mergeCell ref="C22:D22"/>
    <mergeCell ref="C23:D23"/>
    <mergeCell ref="C24:D24"/>
    <mergeCell ref="C25:D25"/>
    <mergeCell ref="C26:D26"/>
    <mergeCell ref="C27:D27"/>
    <mergeCell ref="C28:D28"/>
    <mergeCell ref="C29:D29"/>
    <mergeCell ref="A31:A32"/>
    <mergeCell ref="B31:B32"/>
    <mergeCell ref="C31:D31"/>
    <mergeCell ref="C32:D32"/>
    <mergeCell ref="A22:A28"/>
    <mergeCell ref="B22:B28"/>
    <mergeCell ref="A29:A30"/>
    <mergeCell ref="B29:B30"/>
    <mergeCell ref="C30:D30"/>
  </mergeCells>
  <phoneticPr fontId="2"/>
  <printOptions horizontalCentered="1"/>
  <pageMargins left="0.78740157480314965" right="0.78740157480314965" top="0.9055118110236221" bottom="0.9055118110236221" header="0.51181102362204722" footer="0.51181102362204722"/>
  <pageSetup paperSize="9" scale="10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I34"/>
  <sheetViews>
    <sheetView view="pageBreakPreview" zoomScaleSheetLayoutView="100" workbookViewId="0">
      <selection activeCell="E6" sqref="E6"/>
    </sheetView>
  </sheetViews>
  <sheetFormatPr defaultColWidth="9" defaultRowHeight="12.75"/>
  <cols>
    <col min="1" max="1" width="18.59765625" style="10" customWidth="1"/>
    <col min="2" max="2" width="13.46484375" style="10" customWidth="1"/>
    <col min="3" max="3" width="13.46484375" customWidth="1"/>
    <col min="4" max="4" width="12.265625" style="10" customWidth="1"/>
    <col min="5" max="5" width="8.86328125" style="10" customWidth="1"/>
    <col min="6" max="6" width="12.73046875" style="10" customWidth="1"/>
    <col min="7" max="16384" width="9" style="10"/>
  </cols>
  <sheetData>
    <row r="1" spans="1:9" ht="16.149999999999999">
      <c r="A1" s="105" t="s">
        <v>31</v>
      </c>
      <c r="B1" s="105"/>
      <c r="C1" s="105"/>
      <c r="D1" s="105"/>
      <c r="E1" s="105"/>
      <c r="F1" s="105"/>
    </row>
    <row r="2" spans="1:9" ht="16.149999999999999">
      <c r="A2" s="30"/>
      <c r="B2" s="105"/>
      <c r="C2" s="105"/>
      <c r="D2" s="105"/>
      <c r="E2" s="105"/>
      <c r="F2" s="105"/>
    </row>
    <row r="3" spans="1:9" ht="16.149999999999999">
      <c r="A3" s="26" t="s">
        <v>10</v>
      </c>
      <c r="B3" s="106">
        <f>予算書!B3</f>
        <v>0</v>
      </c>
      <c r="C3" s="106"/>
      <c r="D3" s="106"/>
      <c r="E3" s="106"/>
      <c r="F3" s="106"/>
    </row>
    <row r="4" spans="1:9" ht="9.75" customHeight="1">
      <c r="A4" s="11"/>
      <c r="B4" s="11"/>
      <c r="C4" s="11"/>
      <c r="D4" s="11"/>
      <c r="E4" s="11"/>
      <c r="F4" s="12"/>
    </row>
    <row r="5" spans="1:9" s="14" customFormat="1" ht="24.95" customHeight="1">
      <c r="A5" s="13"/>
      <c r="B5" s="107" t="str">
        <f>予算書!B5</f>
        <v>日本ボーイスカウト愛媛県連盟（　　　　）地区</v>
      </c>
      <c r="C5" s="107"/>
      <c r="D5" s="107"/>
      <c r="E5" s="107"/>
      <c r="F5" s="107"/>
    </row>
    <row r="6" spans="1:9" s="14" customFormat="1" ht="24.95" customHeight="1">
      <c r="A6" s="13"/>
      <c r="B6" s="64"/>
      <c r="C6" s="64" t="s">
        <v>84</v>
      </c>
      <c r="D6" s="13" t="s">
        <v>83</v>
      </c>
      <c r="E6" s="13" t="s">
        <v>85</v>
      </c>
      <c r="F6" s="13" t="s">
        <v>86</v>
      </c>
    </row>
    <row r="7" spans="1:9" s="14" customFormat="1" ht="24.95" customHeight="1" thickBot="1">
      <c r="A7" s="13" t="s">
        <v>4</v>
      </c>
      <c r="B7" s="13"/>
      <c r="C7" s="2"/>
      <c r="D7" s="13"/>
      <c r="E7" s="13"/>
      <c r="F7" s="13"/>
    </row>
    <row r="8" spans="1:9" s="14" customFormat="1" ht="24.95" customHeight="1" thickBot="1">
      <c r="A8" s="15" t="s">
        <v>0</v>
      </c>
      <c r="B8" s="16" t="s">
        <v>3</v>
      </c>
      <c r="C8" s="3" t="s">
        <v>6</v>
      </c>
      <c r="D8" s="98" t="s">
        <v>1</v>
      </c>
      <c r="E8" s="99"/>
      <c r="F8" s="100"/>
    </row>
    <row r="9" spans="1:9" s="14" customFormat="1" ht="24.95" customHeight="1" thickTop="1">
      <c r="A9" s="9" t="s">
        <v>9</v>
      </c>
      <c r="B9" s="17">
        <f>予算書!B9</f>
        <v>0</v>
      </c>
      <c r="C9" s="4">
        <f>B9</f>
        <v>0</v>
      </c>
      <c r="D9" s="117"/>
      <c r="E9" s="118"/>
      <c r="F9" s="122"/>
    </row>
    <row r="10" spans="1:9" s="14" customFormat="1" ht="24.95" customHeight="1">
      <c r="A10" s="46" t="s">
        <v>39</v>
      </c>
      <c r="B10" s="17">
        <f>予算書!B10</f>
        <v>0</v>
      </c>
      <c r="C10" s="4">
        <f>B10</f>
        <v>0</v>
      </c>
      <c r="D10" s="119"/>
      <c r="E10" s="120"/>
      <c r="F10" s="121"/>
    </row>
    <row r="11" spans="1:9" s="14" customFormat="1" ht="24.95" customHeight="1" thickBot="1">
      <c r="A11" s="18" t="s">
        <v>8</v>
      </c>
      <c r="B11" s="19">
        <f>B33-B9</f>
        <v>0</v>
      </c>
      <c r="C11" s="5">
        <f>C33-C9</f>
        <v>0</v>
      </c>
      <c r="D11" s="92"/>
      <c r="E11" s="93"/>
      <c r="F11" s="94"/>
    </row>
    <row r="12" spans="1:9" s="14" customFormat="1" ht="24.95" customHeight="1" thickTop="1" thickBot="1">
      <c r="A12" s="20" t="s">
        <v>2</v>
      </c>
      <c r="B12" s="21">
        <f>SUM(B9:B11)</f>
        <v>0</v>
      </c>
      <c r="C12" s="6">
        <f>SUM(C9:C11)</f>
        <v>0</v>
      </c>
      <c r="D12" s="95"/>
      <c r="E12" s="96"/>
      <c r="F12" s="97"/>
    </row>
    <row r="13" spans="1:9" s="14" customFormat="1" ht="12" customHeight="1">
      <c r="A13" s="13"/>
      <c r="B13" s="22"/>
      <c r="C13" s="7"/>
      <c r="D13" s="13"/>
      <c r="E13" s="13"/>
      <c r="F13" s="13"/>
    </row>
    <row r="14" spans="1:9" s="14" customFormat="1" ht="24.95" customHeight="1" thickBot="1">
      <c r="A14" s="13" t="s">
        <v>5</v>
      </c>
      <c r="B14" s="22"/>
      <c r="C14" s="7"/>
      <c r="D14" s="13"/>
      <c r="E14" s="13"/>
      <c r="F14" s="13"/>
    </row>
    <row r="15" spans="1:9" s="14" customFormat="1" ht="24.95" customHeight="1" thickBot="1">
      <c r="A15" s="15" t="s">
        <v>0</v>
      </c>
      <c r="B15" s="16" t="s">
        <v>3</v>
      </c>
      <c r="C15" s="3" t="s">
        <v>6</v>
      </c>
      <c r="D15" s="98" t="s">
        <v>1</v>
      </c>
      <c r="E15" s="99"/>
      <c r="F15" s="100"/>
      <c r="H15" s="14" t="s">
        <v>13</v>
      </c>
      <c r="I15" s="14" t="s">
        <v>14</v>
      </c>
    </row>
    <row r="16" spans="1:9" s="14" customFormat="1" ht="30" customHeight="1" thickTop="1">
      <c r="A16" s="28" t="s">
        <v>55</v>
      </c>
      <c r="B16" s="27">
        <f>予算書!B16</f>
        <v>0</v>
      </c>
      <c r="C16" s="25">
        <f>SUM(F16)</f>
        <v>0</v>
      </c>
      <c r="D16" s="101"/>
      <c r="E16" s="102"/>
      <c r="F16" s="32">
        <f>H16*I16</f>
        <v>0</v>
      </c>
      <c r="H16" s="31"/>
      <c r="I16" s="31"/>
    </row>
    <row r="17" spans="1:9" s="14" customFormat="1" ht="30" customHeight="1">
      <c r="A17" s="82" t="s">
        <v>48</v>
      </c>
      <c r="B17" s="85">
        <f>予算書!B17</f>
        <v>0</v>
      </c>
      <c r="C17" s="108">
        <f>SUM(F17:F18)</f>
        <v>0</v>
      </c>
      <c r="D17" s="87"/>
      <c r="E17" s="88"/>
      <c r="F17" s="33">
        <f>H17*I17</f>
        <v>0</v>
      </c>
      <c r="H17" s="31"/>
      <c r="I17" s="31"/>
    </row>
    <row r="18" spans="1:9" s="14" customFormat="1" ht="29.25" customHeight="1">
      <c r="A18" s="84"/>
      <c r="B18" s="86"/>
      <c r="C18" s="91"/>
      <c r="D18" s="103"/>
      <c r="E18" s="104"/>
      <c r="F18" s="29">
        <f t="shared" ref="F18:F32" si="0">H18*I18</f>
        <v>0</v>
      </c>
      <c r="H18" s="31"/>
      <c r="I18" s="31"/>
    </row>
    <row r="19" spans="1:9" s="14" customFormat="1" ht="22.5" customHeight="1">
      <c r="A19" s="82" t="s">
        <v>34</v>
      </c>
      <c r="B19" s="85">
        <f>予算書!B19</f>
        <v>0</v>
      </c>
      <c r="C19" s="108">
        <f>SUM(F19:F21)</f>
        <v>0</v>
      </c>
      <c r="D19" s="87"/>
      <c r="E19" s="88"/>
      <c r="F19" s="34">
        <f t="shared" si="0"/>
        <v>0</v>
      </c>
      <c r="H19" s="31"/>
      <c r="I19" s="31"/>
    </row>
    <row r="20" spans="1:9" s="14" customFormat="1" ht="22.5" customHeight="1">
      <c r="A20" s="83"/>
      <c r="B20" s="89"/>
      <c r="C20" s="90"/>
      <c r="D20" s="79"/>
      <c r="E20" s="80"/>
      <c r="F20" s="35">
        <f t="shared" si="0"/>
        <v>0</v>
      </c>
      <c r="H20" s="31"/>
      <c r="I20" s="31"/>
    </row>
    <row r="21" spans="1:9" s="14" customFormat="1" ht="22.5" customHeight="1">
      <c r="A21" s="84"/>
      <c r="B21" s="86"/>
      <c r="C21" s="91"/>
      <c r="D21" s="103"/>
      <c r="E21" s="104"/>
      <c r="F21" s="36">
        <f t="shared" si="0"/>
        <v>0</v>
      </c>
      <c r="H21" s="31"/>
      <c r="I21" s="31"/>
    </row>
    <row r="22" spans="1:9" s="14" customFormat="1" ht="30" customHeight="1">
      <c r="A22" s="82" t="s">
        <v>51</v>
      </c>
      <c r="B22" s="85">
        <f>予算書!B22</f>
        <v>0</v>
      </c>
      <c r="C22" s="108">
        <f>SUM(F22:F28)</f>
        <v>0</v>
      </c>
      <c r="D22" s="87"/>
      <c r="E22" s="88"/>
      <c r="F22" s="33">
        <f t="shared" si="0"/>
        <v>0</v>
      </c>
      <c r="H22" s="31"/>
      <c r="I22" s="31"/>
    </row>
    <row r="23" spans="1:9" s="14" customFormat="1" ht="18.75" customHeight="1">
      <c r="A23" s="83"/>
      <c r="B23" s="89"/>
      <c r="C23" s="90"/>
      <c r="D23" s="79"/>
      <c r="E23" s="80"/>
      <c r="F23" s="29">
        <f t="shared" si="0"/>
        <v>0</v>
      </c>
      <c r="H23" s="31"/>
      <c r="I23" s="31"/>
    </row>
    <row r="24" spans="1:9" s="14" customFormat="1" ht="18.75" customHeight="1">
      <c r="A24" s="83"/>
      <c r="B24" s="89"/>
      <c r="C24" s="90"/>
      <c r="D24" s="79"/>
      <c r="E24" s="80"/>
      <c r="F24" s="29">
        <f t="shared" si="0"/>
        <v>0</v>
      </c>
      <c r="H24" s="31"/>
      <c r="I24" s="31"/>
    </row>
    <row r="25" spans="1:9" s="14" customFormat="1" ht="18.75" customHeight="1">
      <c r="A25" s="83"/>
      <c r="B25" s="89"/>
      <c r="C25" s="90"/>
      <c r="D25" s="117"/>
      <c r="E25" s="118"/>
      <c r="F25" s="29">
        <f t="shared" si="0"/>
        <v>0</v>
      </c>
      <c r="H25" s="31"/>
      <c r="I25" s="31"/>
    </row>
    <row r="26" spans="1:9" s="14" customFormat="1" ht="18.75" customHeight="1">
      <c r="A26" s="83"/>
      <c r="B26" s="89"/>
      <c r="C26" s="90"/>
      <c r="D26" s="79"/>
      <c r="E26" s="80"/>
      <c r="F26" s="29">
        <f t="shared" si="0"/>
        <v>0</v>
      </c>
      <c r="H26" s="31"/>
      <c r="I26" s="31"/>
    </row>
    <row r="27" spans="1:9" s="14" customFormat="1" ht="18.75" customHeight="1">
      <c r="A27" s="83"/>
      <c r="B27" s="89"/>
      <c r="C27" s="90"/>
      <c r="D27" s="79"/>
      <c r="E27" s="80"/>
      <c r="F27" s="29">
        <f t="shared" si="0"/>
        <v>0</v>
      </c>
      <c r="H27" s="31"/>
      <c r="I27" s="31"/>
    </row>
    <row r="28" spans="1:9" s="14" customFormat="1" ht="18.75" customHeight="1">
      <c r="A28" s="84"/>
      <c r="B28" s="86"/>
      <c r="C28" s="91"/>
      <c r="D28" s="103"/>
      <c r="E28" s="104"/>
      <c r="F28" s="36">
        <f t="shared" si="0"/>
        <v>0</v>
      </c>
      <c r="H28" s="31"/>
      <c r="I28" s="31"/>
    </row>
    <row r="29" spans="1:9" s="14" customFormat="1" ht="18.75" customHeight="1">
      <c r="A29" s="82" t="s">
        <v>35</v>
      </c>
      <c r="B29" s="85">
        <f>予算書!B29</f>
        <v>0</v>
      </c>
      <c r="C29" s="108">
        <f>SUM(F29:F30)</f>
        <v>0</v>
      </c>
      <c r="D29" s="79"/>
      <c r="E29" s="80"/>
      <c r="F29" s="29">
        <f t="shared" si="0"/>
        <v>0</v>
      </c>
      <c r="H29" s="31"/>
      <c r="I29" s="31"/>
    </row>
    <row r="30" spans="1:9" s="14" customFormat="1" ht="18.75" customHeight="1">
      <c r="A30" s="84"/>
      <c r="B30" s="86"/>
      <c r="C30" s="91"/>
      <c r="D30" s="109"/>
      <c r="E30" s="110"/>
      <c r="F30" s="29">
        <f t="shared" si="0"/>
        <v>0</v>
      </c>
      <c r="H30" s="31"/>
      <c r="I30" s="31"/>
    </row>
    <row r="31" spans="1:9" s="14" customFormat="1" ht="18.75" customHeight="1">
      <c r="A31" s="82" t="s">
        <v>53</v>
      </c>
      <c r="B31" s="85">
        <f>予算書!B31</f>
        <v>0</v>
      </c>
      <c r="C31" s="108">
        <f>SUM(F31:F32)</f>
        <v>0</v>
      </c>
      <c r="D31" s="87"/>
      <c r="E31" s="88"/>
      <c r="F31" s="33">
        <f t="shared" si="0"/>
        <v>0</v>
      </c>
      <c r="H31" s="31"/>
      <c r="I31" s="31"/>
    </row>
    <row r="32" spans="1:9" s="14" customFormat="1" ht="18.75" customHeight="1" thickBot="1">
      <c r="A32" s="112"/>
      <c r="B32" s="113"/>
      <c r="C32" s="116"/>
      <c r="D32" s="114"/>
      <c r="E32" s="115"/>
      <c r="F32" s="37">
        <f t="shared" si="0"/>
        <v>0</v>
      </c>
      <c r="H32" s="31"/>
      <c r="I32" s="31"/>
    </row>
    <row r="33" spans="1:9" s="14" customFormat="1" ht="18.75" customHeight="1" thickTop="1" thickBot="1">
      <c r="A33" s="23" t="s">
        <v>2</v>
      </c>
      <c r="B33" s="24">
        <f>SUM(B16:B31)</f>
        <v>0</v>
      </c>
      <c r="C33" s="8">
        <f>SUM(C16:C32)</f>
        <v>0</v>
      </c>
      <c r="D33" s="95"/>
      <c r="E33" s="96"/>
      <c r="F33" s="97"/>
      <c r="H33" s="31"/>
      <c r="I33" s="31"/>
    </row>
    <row r="34" spans="1:9" s="14" customFormat="1" ht="24.95" customHeight="1">
      <c r="A34" s="12"/>
      <c r="B34" s="12"/>
      <c r="C34" s="1"/>
      <c r="D34" s="12"/>
      <c r="E34" s="12"/>
      <c r="F34" s="12"/>
      <c r="G34" s="10"/>
      <c r="H34" s="10"/>
      <c r="I34" s="10"/>
    </row>
  </sheetData>
  <mergeCells count="43">
    <mergeCell ref="D9:F9"/>
    <mergeCell ref="A1:F1"/>
    <mergeCell ref="B2:F2"/>
    <mergeCell ref="B3:F3"/>
    <mergeCell ref="B5:F5"/>
    <mergeCell ref="D8:F8"/>
    <mergeCell ref="D11:F11"/>
    <mergeCell ref="D12:F12"/>
    <mergeCell ref="D15:F15"/>
    <mergeCell ref="D16:E16"/>
    <mergeCell ref="D10:F10"/>
    <mergeCell ref="D19:E19"/>
    <mergeCell ref="D20:E20"/>
    <mergeCell ref="D21:E21"/>
    <mergeCell ref="A17:A18"/>
    <mergeCell ref="B17:B18"/>
    <mergeCell ref="C17:C18"/>
    <mergeCell ref="D17:E17"/>
    <mergeCell ref="D18:E18"/>
    <mergeCell ref="B22:B28"/>
    <mergeCell ref="A29:A30"/>
    <mergeCell ref="B29:B30"/>
    <mergeCell ref="C29:C30"/>
    <mergeCell ref="A19:A21"/>
    <mergeCell ref="B19:B21"/>
    <mergeCell ref="C19:C21"/>
    <mergeCell ref="C22:C28"/>
    <mergeCell ref="D33:F33"/>
    <mergeCell ref="D28:E28"/>
    <mergeCell ref="D29:E29"/>
    <mergeCell ref="D30:E30"/>
    <mergeCell ref="A31:A32"/>
    <mergeCell ref="B31:B32"/>
    <mergeCell ref="C31:C32"/>
    <mergeCell ref="D31:E31"/>
    <mergeCell ref="D32:E32"/>
    <mergeCell ref="A22:A28"/>
    <mergeCell ref="D22:E22"/>
    <mergeCell ref="D23:E23"/>
    <mergeCell ref="D24:E24"/>
    <mergeCell ref="D25:E25"/>
    <mergeCell ref="D26:E26"/>
    <mergeCell ref="D27:E27"/>
  </mergeCells>
  <phoneticPr fontId="2"/>
  <printOptions horizontalCentered="1"/>
  <pageMargins left="0.78740157480314965" right="0.78740157480314965" top="0.9055118110236221" bottom="0.9055118110236221" header="0.51181102362204722" footer="0.51181102362204722"/>
  <pageSetup paperSize="9" scale="10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Z61"/>
  <sheetViews>
    <sheetView view="pageBreakPreview" topLeftCell="A30" zoomScaleSheetLayoutView="100" workbookViewId="0">
      <selection activeCell="H45" sqref="H45:Y45"/>
    </sheetView>
  </sheetViews>
  <sheetFormatPr defaultRowHeight="12.75"/>
  <cols>
    <col min="1" max="24" width="3.1328125" customWidth="1"/>
    <col min="25" max="25" width="10.59765625" customWidth="1"/>
    <col min="26" max="26" width="3.1328125" customWidth="1"/>
  </cols>
  <sheetData>
    <row r="1" spans="1:26" ht="30.75" customHeight="1">
      <c r="A1" s="72" t="s">
        <v>88</v>
      </c>
      <c r="B1" s="73"/>
      <c r="C1" s="73"/>
      <c r="D1" s="73"/>
      <c r="E1" s="73"/>
      <c r="F1" s="180" t="s">
        <v>87</v>
      </c>
      <c r="G1" s="180"/>
      <c r="H1" s="66"/>
      <c r="I1" s="182" t="s">
        <v>90</v>
      </c>
      <c r="J1" s="182"/>
      <c r="K1" s="182"/>
      <c r="L1" s="182"/>
      <c r="M1" s="182"/>
      <c r="N1" s="182"/>
      <c r="O1" s="182"/>
      <c r="P1" s="182"/>
      <c r="Q1" s="182"/>
      <c r="R1" s="182"/>
      <c r="S1" s="181" t="s">
        <v>89</v>
      </c>
      <c r="T1" s="181"/>
      <c r="U1" s="181"/>
      <c r="V1" s="181"/>
      <c r="W1" s="181"/>
      <c r="X1" s="181"/>
      <c r="Y1" s="73"/>
      <c r="Z1" s="74"/>
    </row>
    <row r="2" spans="1:26" ht="25.5" customHeight="1">
      <c r="A2" s="68"/>
      <c r="B2" s="69"/>
      <c r="C2" s="69"/>
      <c r="D2" s="69"/>
      <c r="E2" s="69"/>
      <c r="F2" s="69"/>
      <c r="G2" s="69"/>
      <c r="H2" s="69"/>
      <c r="I2" s="69"/>
      <c r="J2" s="69"/>
      <c r="K2" s="69"/>
      <c r="L2" s="69"/>
      <c r="M2" s="69"/>
      <c r="N2" s="69"/>
      <c r="O2" s="69"/>
      <c r="P2" s="69"/>
      <c r="Q2" s="69"/>
      <c r="R2" s="176" t="s">
        <v>78</v>
      </c>
      <c r="S2" s="176"/>
      <c r="T2" s="69"/>
      <c r="U2" s="69" t="s">
        <v>76</v>
      </c>
      <c r="V2" s="69"/>
      <c r="W2" s="69" t="s">
        <v>77</v>
      </c>
      <c r="X2" s="69"/>
      <c r="Y2" s="69" t="s">
        <v>79</v>
      </c>
      <c r="Z2" s="70"/>
    </row>
    <row r="3" spans="1:26" ht="27" customHeight="1">
      <c r="A3" s="38"/>
      <c r="B3" s="172" t="s">
        <v>25</v>
      </c>
      <c r="C3" s="172"/>
      <c r="D3" s="172"/>
      <c r="E3" s="172"/>
      <c r="F3" s="39"/>
      <c r="G3" s="38"/>
      <c r="H3" s="177"/>
      <c r="I3" s="177"/>
      <c r="J3" s="177"/>
      <c r="K3" s="177"/>
      <c r="L3" s="177"/>
      <c r="M3" s="177"/>
      <c r="N3" s="177"/>
      <c r="O3" s="177"/>
      <c r="P3" s="177"/>
      <c r="Q3" s="177"/>
      <c r="R3" s="177"/>
      <c r="S3" s="177"/>
      <c r="T3" s="177"/>
      <c r="U3" s="177"/>
      <c r="V3" s="177"/>
      <c r="W3" s="177"/>
      <c r="X3" s="177"/>
      <c r="Y3" s="177"/>
      <c r="Z3" s="39"/>
    </row>
    <row r="4" spans="1:26" ht="27" customHeight="1">
      <c r="A4" s="38"/>
      <c r="B4" s="172" t="s">
        <v>40</v>
      </c>
      <c r="C4" s="172"/>
      <c r="D4" s="172"/>
      <c r="E4" s="172"/>
      <c r="F4" s="39"/>
      <c r="G4" s="38"/>
      <c r="H4" s="178" t="s">
        <v>92</v>
      </c>
      <c r="I4" s="177"/>
      <c r="J4" s="177"/>
      <c r="K4" s="177"/>
      <c r="L4" s="177"/>
      <c r="M4" s="177"/>
      <c r="N4" s="177"/>
      <c r="O4" s="177"/>
      <c r="P4" s="177"/>
      <c r="Q4" s="177"/>
      <c r="R4" s="177"/>
      <c r="S4" s="177"/>
      <c r="T4" s="177"/>
      <c r="U4" s="177"/>
      <c r="V4" s="177"/>
      <c r="W4" s="177"/>
      <c r="X4" s="177"/>
      <c r="Y4" s="177"/>
      <c r="Z4" s="39"/>
    </row>
    <row r="5" spans="1:26" ht="27" customHeight="1">
      <c r="A5" s="38"/>
      <c r="B5" s="172" t="s">
        <v>21</v>
      </c>
      <c r="C5" s="172"/>
      <c r="D5" s="172"/>
      <c r="E5" s="172"/>
      <c r="F5" s="39"/>
      <c r="G5" s="38"/>
      <c r="H5" s="177"/>
      <c r="I5" s="177"/>
      <c r="J5" s="177"/>
      <c r="K5" s="177"/>
      <c r="L5" s="177"/>
      <c r="M5" s="177"/>
      <c r="N5" s="177"/>
      <c r="O5" s="177"/>
      <c r="P5" s="177"/>
      <c r="Q5" s="177"/>
      <c r="R5" s="177"/>
      <c r="S5" s="177"/>
      <c r="T5" s="177"/>
      <c r="U5" s="177"/>
      <c r="V5" s="177"/>
      <c r="W5" s="177"/>
      <c r="X5" s="177"/>
      <c r="Y5" s="177"/>
      <c r="Z5" s="39"/>
    </row>
    <row r="6" spans="1:26" ht="27" customHeight="1">
      <c r="A6" s="38"/>
      <c r="B6" s="172" t="s">
        <v>22</v>
      </c>
      <c r="C6" s="172"/>
      <c r="D6" s="172"/>
      <c r="E6" s="172"/>
      <c r="F6" s="39"/>
      <c r="G6" s="38"/>
      <c r="H6" s="177"/>
      <c r="I6" s="177"/>
      <c r="J6" s="177"/>
      <c r="K6" s="177"/>
      <c r="L6" s="177"/>
      <c r="M6" s="177"/>
      <c r="N6" s="177"/>
      <c r="O6" s="177"/>
      <c r="P6" s="177"/>
      <c r="Q6" s="177"/>
      <c r="R6" s="177"/>
      <c r="S6" s="177"/>
      <c r="T6" s="177"/>
      <c r="U6" s="177"/>
      <c r="V6" s="177"/>
      <c r="W6" s="177"/>
      <c r="X6" s="177"/>
      <c r="Y6" s="177"/>
      <c r="Z6" s="39"/>
    </row>
    <row r="7" spans="1:26" ht="42.75" customHeight="1">
      <c r="A7" s="38"/>
      <c r="B7" s="168" t="s">
        <v>44</v>
      </c>
      <c r="C7" s="172"/>
      <c r="D7" s="172"/>
      <c r="E7" s="172"/>
      <c r="F7" s="39"/>
      <c r="G7" s="38"/>
      <c r="H7" s="177"/>
      <c r="I7" s="177"/>
      <c r="J7" s="177"/>
      <c r="K7" s="177"/>
      <c r="L7" s="177"/>
      <c r="M7" s="177"/>
      <c r="N7" s="177"/>
      <c r="O7" s="177"/>
      <c r="P7" s="177"/>
      <c r="Q7" s="177"/>
      <c r="R7" s="177"/>
      <c r="S7" s="177"/>
      <c r="T7" s="177"/>
      <c r="U7" s="177"/>
      <c r="V7" s="177"/>
      <c r="W7" s="177"/>
      <c r="X7" s="177"/>
      <c r="Y7" s="177"/>
      <c r="Z7" s="39"/>
    </row>
    <row r="8" spans="1:26" ht="27" customHeight="1">
      <c r="A8" s="38"/>
      <c r="B8" s="172" t="s">
        <v>23</v>
      </c>
      <c r="C8" s="172"/>
      <c r="D8" s="172"/>
      <c r="E8" s="172"/>
      <c r="F8" s="39"/>
      <c r="G8" s="38"/>
      <c r="H8" s="177"/>
      <c r="I8" s="177"/>
      <c r="J8" s="177"/>
      <c r="K8" s="177"/>
      <c r="L8" s="177"/>
      <c r="M8" s="177"/>
      <c r="N8" s="177"/>
      <c r="O8" s="177"/>
      <c r="P8" s="177"/>
      <c r="Q8" s="177"/>
      <c r="R8" s="177"/>
      <c r="S8" s="177"/>
      <c r="T8" s="177"/>
      <c r="U8" s="177"/>
      <c r="V8" s="177"/>
      <c r="W8" s="177"/>
      <c r="X8" s="177"/>
      <c r="Y8" s="177"/>
      <c r="Z8" s="39"/>
    </row>
    <row r="9" spans="1:26" ht="27" customHeight="1">
      <c r="A9" s="179" t="s">
        <v>30</v>
      </c>
      <c r="B9" s="165"/>
      <c r="C9" s="165"/>
      <c r="D9" s="165"/>
      <c r="E9" s="165"/>
      <c r="F9" s="165"/>
      <c r="G9" s="179"/>
      <c r="H9" s="165"/>
      <c r="I9" s="165"/>
      <c r="J9" s="165"/>
      <c r="K9" s="165"/>
      <c r="L9" s="165"/>
      <c r="M9" s="165"/>
      <c r="N9" s="165"/>
      <c r="O9" s="165"/>
      <c r="P9" s="165"/>
      <c r="Q9" s="165"/>
      <c r="R9" s="165"/>
      <c r="S9" s="165"/>
      <c r="T9" s="165"/>
      <c r="U9" s="165"/>
      <c r="V9" s="165"/>
      <c r="W9" s="165"/>
      <c r="X9" s="165"/>
      <c r="Y9" s="165"/>
      <c r="Z9" s="166"/>
    </row>
    <row r="10" spans="1:26" ht="96.75" customHeight="1">
      <c r="A10" s="38"/>
      <c r="B10" s="172" t="s">
        <v>41</v>
      </c>
      <c r="C10" s="172"/>
      <c r="D10" s="172"/>
      <c r="E10" s="172"/>
      <c r="F10" s="39"/>
      <c r="G10" s="38"/>
      <c r="H10" s="165"/>
      <c r="I10" s="165"/>
      <c r="J10" s="165"/>
      <c r="K10" s="165"/>
      <c r="L10" s="165"/>
      <c r="M10" s="165"/>
      <c r="N10" s="165"/>
      <c r="O10" s="165"/>
      <c r="P10" s="165"/>
      <c r="Q10" s="165"/>
      <c r="R10" s="165"/>
      <c r="S10" s="165"/>
      <c r="T10" s="165"/>
      <c r="U10" s="165"/>
      <c r="V10" s="165"/>
      <c r="W10" s="165"/>
      <c r="X10" s="165"/>
      <c r="Y10" s="165"/>
      <c r="Z10" s="39"/>
    </row>
    <row r="11" spans="1:26" ht="77.25" customHeight="1">
      <c r="A11" s="38"/>
      <c r="B11" s="168" t="s">
        <v>43</v>
      </c>
      <c r="C11" s="172"/>
      <c r="D11" s="172"/>
      <c r="E11" s="172"/>
      <c r="F11" s="39"/>
      <c r="G11" s="41"/>
      <c r="H11" s="165"/>
      <c r="I11" s="165"/>
      <c r="J11" s="165"/>
      <c r="K11" s="165"/>
      <c r="L11" s="165"/>
      <c r="M11" s="165"/>
      <c r="N11" s="165"/>
      <c r="O11" s="165"/>
      <c r="P11" s="165"/>
      <c r="Q11" s="165"/>
      <c r="R11" s="165"/>
      <c r="S11" s="165"/>
      <c r="T11" s="165"/>
      <c r="U11" s="165"/>
      <c r="V11" s="165"/>
      <c r="W11" s="165"/>
      <c r="X11" s="165"/>
      <c r="Y11" s="165"/>
      <c r="Z11" s="42"/>
    </row>
    <row r="12" spans="1:26" ht="23.25" customHeight="1">
      <c r="A12" s="184" t="s">
        <v>24</v>
      </c>
      <c r="B12" s="185"/>
      <c r="C12" s="188" t="s">
        <v>42</v>
      </c>
      <c r="D12" s="189"/>
      <c r="E12" s="189"/>
      <c r="F12" s="189"/>
      <c r="G12" s="189"/>
      <c r="H12" s="189"/>
      <c r="I12" s="189"/>
      <c r="J12" s="189"/>
      <c r="K12" s="189"/>
      <c r="L12" s="189"/>
      <c r="M12" s="189"/>
      <c r="N12" s="189"/>
      <c r="O12" s="189"/>
      <c r="P12" s="189"/>
      <c r="Q12" s="189"/>
      <c r="R12" s="189"/>
      <c r="S12" s="189"/>
      <c r="T12" s="189"/>
      <c r="U12" s="189"/>
      <c r="V12" s="189"/>
      <c r="W12" s="189"/>
      <c r="X12" s="189"/>
      <c r="Y12" s="189"/>
      <c r="Z12" s="190"/>
    </row>
    <row r="13" spans="1:26" ht="23.25" customHeight="1">
      <c r="A13" s="184"/>
      <c r="B13" s="185"/>
      <c r="C13" s="188"/>
      <c r="D13" s="189"/>
      <c r="E13" s="189"/>
      <c r="F13" s="189"/>
      <c r="G13" s="189"/>
      <c r="H13" s="189"/>
      <c r="I13" s="189"/>
      <c r="J13" s="189"/>
      <c r="K13" s="189"/>
      <c r="L13" s="189"/>
      <c r="M13" s="189"/>
      <c r="N13" s="189"/>
      <c r="O13" s="189"/>
      <c r="P13" s="189"/>
      <c r="Q13" s="189"/>
      <c r="R13" s="189"/>
      <c r="S13" s="189"/>
      <c r="T13" s="189"/>
      <c r="U13" s="189"/>
      <c r="V13" s="189"/>
      <c r="W13" s="189"/>
      <c r="X13" s="189"/>
      <c r="Y13" s="189"/>
      <c r="Z13" s="190"/>
    </row>
    <row r="14" spans="1:26" ht="23.25" customHeight="1">
      <c r="A14" s="184"/>
      <c r="B14" s="185"/>
      <c r="C14" s="188"/>
      <c r="D14" s="189"/>
      <c r="E14" s="189"/>
      <c r="F14" s="189"/>
      <c r="G14" s="189"/>
      <c r="H14" s="189"/>
      <c r="I14" s="189"/>
      <c r="J14" s="189"/>
      <c r="K14" s="189"/>
      <c r="L14" s="189"/>
      <c r="M14" s="189"/>
      <c r="N14" s="189"/>
      <c r="O14" s="189"/>
      <c r="P14" s="189"/>
      <c r="Q14" s="189"/>
      <c r="R14" s="189"/>
      <c r="S14" s="189"/>
      <c r="T14" s="189"/>
      <c r="U14" s="189"/>
      <c r="V14" s="189"/>
      <c r="W14" s="189"/>
      <c r="X14" s="189"/>
      <c r="Y14" s="189"/>
      <c r="Z14" s="190"/>
    </row>
    <row r="15" spans="1:26" ht="23.25" customHeight="1">
      <c r="A15" s="184"/>
      <c r="B15" s="185"/>
      <c r="C15" s="188"/>
      <c r="D15" s="189"/>
      <c r="E15" s="189"/>
      <c r="F15" s="189"/>
      <c r="G15" s="189"/>
      <c r="H15" s="189"/>
      <c r="I15" s="189"/>
      <c r="J15" s="189"/>
      <c r="K15" s="189"/>
      <c r="L15" s="189"/>
      <c r="M15" s="189"/>
      <c r="N15" s="189"/>
      <c r="O15" s="189"/>
      <c r="P15" s="189"/>
      <c r="Q15" s="189"/>
      <c r="R15" s="189"/>
      <c r="S15" s="189"/>
      <c r="T15" s="189"/>
      <c r="U15" s="189"/>
      <c r="V15" s="189"/>
      <c r="W15" s="189"/>
      <c r="X15" s="189"/>
      <c r="Y15" s="189"/>
      <c r="Z15" s="190"/>
    </row>
    <row r="16" spans="1:26" ht="23.25" customHeight="1">
      <c r="A16" s="184"/>
      <c r="B16" s="185"/>
      <c r="C16" s="188"/>
      <c r="D16" s="189"/>
      <c r="E16" s="189"/>
      <c r="F16" s="189"/>
      <c r="G16" s="189"/>
      <c r="H16" s="189"/>
      <c r="I16" s="189"/>
      <c r="J16" s="189"/>
      <c r="K16" s="189"/>
      <c r="L16" s="189"/>
      <c r="M16" s="189"/>
      <c r="N16" s="189"/>
      <c r="O16" s="189"/>
      <c r="P16" s="189"/>
      <c r="Q16" s="189"/>
      <c r="R16" s="189"/>
      <c r="S16" s="189"/>
      <c r="T16" s="189"/>
      <c r="U16" s="189"/>
      <c r="V16" s="189"/>
      <c r="W16" s="189"/>
      <c r="X16" s="189"/>
      <c r="Y16" s="189"/>
      <c r="Z16" s="190"/>
    </row>
    <row r="17" spans="1:26" ht="23.25" customHeight="1">
      <c r="A17" s="184"/>
      <c r="B17" s="185"/>
      <c r="C17" s="188"/>
      <c r="D17" s="189"/>
      <c r="E17" s="189"/>
      <c r="F17" s="189"/>
      <c r="G17" s="189"/>
      <c r="H17" s="189"/>
      <c r="I17" s="189"/>
      <c r="J17" s="189"/>
      <c r="K17" s="189"/>
      <c r="L17" s="189"/>
      <c r="M17" s="189"/>
      <c r="N17" s="189"/>
      <c r="O17" s="189"/>
      <c r="P17" s="189"/>
      <c r="Q17" s="189"/>
      <c r="R17" s="189"/>
      <c r="S17" s="189"/>
      <c r="T17" s="189"/>
      <c r="U17" s="189"/>
      <c r="V17" s="189"/>
      <c r="W17" s="189"/>
      <c r="X17" s="189"/>
      <c r="Y17" s="189"/>
      <c r="Z17" s="190"/>
    </row>
    <row r="18" spans="1:26" ht="23.25" customHeight="1">
      <c r="A18" s="184"/>
      <c r="B18" s="185"/>
      <c r="C18" s="188"/>
      <c r="D18" s="189"/>
      <c r="E18" s="189"/>
      <c r="F18" s="189"/>
      <c r="G18" s="189"/>
      <c r="H18" s="189"/>
      <c r="I18" s="189"/>
      <c r="J18" s="189"/>
      <c r="K18" s="189"/>
      <c r="L18" s="189"/>
      <c r="M18" s="189"/>
      <c r="N18" s="189"/>
      <c r="O18" s="189"/>
      <c r="P18" s="189"/>
      <c r="Q18" s="189"/>
      <c r="R18" s="189"/>
      <c r="S18" s="189"/>
      <c r="T18" s="189"/>
      <c r="U18" s="189"/>
      <c r="V18" s="189"/>
      <c r="W18" s="189"/>
      <c r="X18" s="189"/>
      <c r="Y18" s="189"/>
      <c r="Z18" s="190"/>
    </row>
    <row r="19" spans="1:26" ht="23.25" customHeight="1">
      <c r="A19" s="184"/>
      <c r="B19" s="185"/>
      <c r="C19" s="188"/>
      <c r="D19" s="189"/>
      <c r="E19" s="189"/>
      <c r="F19" s="189"/>
      <c r="G19" s="189"/>
      <c r="H19" s="189"/>
      <c r="I19" s="189"/>
      <c r="J19" s="189"/>
      <c r="K19" s="189"/>
      <c r="L19" s="189"/>
      <c r="M19" s="189"/>
      <c r="N19" s="189"/>
      <c r="O19" s="189"/>
      <c r="P19" s="189"/>
      <c r="Q19" s="189"/>
      <c r="R19" s="189"/>
      <c r="S19" s="189"/>
      <c r="T19" s="189"/>
      <c r="U19" s="189"/>
      <c r="V19" s="189"/>
      <c r="W19" s="189"/>
      <c r="X19" s="189"/>
      <c r="Y19" s="189"/>
      <c r="Z19" s="190"/>
    </row>
    <row r="20" spans="1:26" ht="23.25" customHeight="1">
      <c r="A20" s="184"/>
      <c r="B20" s="185"/>
      <c r="C20" s="188"/>
      <c r="D20" s="189"/>
      <c r="E20" s="189"/>
      <c r="F20" s="189"/>
      <c r="G20" s="189"/>
      <c r="H20" s="189"/>
      <c r="I20" s="189"/>
      <c r="J20" s="189"/>
      <c r="K20" s="189"/>
      <c r="L20" s="189"/>
      <c r="M20" s="189"/>
      <c r="N20" s="189"/>
      <c r="O20" s="189"/>
      <c r="P20" s="189"/>
      <c r="Q20" s="189"/>
      <c r="R20" s="189"/>
      <c r="S20" s="189"/>
      <c r="T20" s="189"/>
      <c r="U20" s="189"/>
      <c r="V20" s="189"/>
      <c r="W20" s="189"/>
      <c r="X20" s="189"/>
      <c r="Y20" s="189"/>
      <c r="Z20" s="190"/>
    </row>
    <row r="21" spans="1:26" ht="23.25" customHeight="1">
      <c r="A21" s="184"/>
      <c r="B21" s="185"/>
      <c r="C21" s="188"/>
      <c r="D21" s="189"/>
      <c r="E21" s="189"/>
      <c r="F21" s="189"/>
      <c r="G21" s="189"/>
      <c r="H21" s="189"/>
      <c r="I21" s="189"/>
      <c r="J21" s="189"/>
      <c r="K21" s="189"/>
      <c r="L21" s="189"/>
      <c r="M21" s="189"/>
      <c r="N21" s="189"/>
      <c r="O21" s="189"/>
      <c r="P21" s="189"/>
      <c r="Q21" s="189"/>
      <c r="R21" s="189"/>
      <c r="S21" s="189"/>
      <c r="T21" s="189"/>
      <c r="U21" s="189"/>
      <c r="V21" s="189"/>
      <c r="W21" s="189"/>
      <c r="X21" s="189"/>
      <c r="Y21" s="189"/>
      <c r="Z21" s="190"/>
    </row>
    <row r="22" spans="1:26" ht="23.25" customHeight="1">
      <c r="A22" s="184"/>
      <c r="B22" s="185"/>
      <c r="C22" s="188"/>
      <c r="D22" s="189"/>
      <c r="E22" s="189"/>
      <c r="F22" s="189"/>
      <c r="G22" s="189"/>
      <c r="H22" s="189"/>
      <c r="I22" s="189"/>
      <c r="J22" s="189"/>
      <c r="K22" s="189"/>
      <c r="L22" s="189"/>
      <c r="M22" s="189"/>
      <c r="N22" s="189"/>
      <c r="O22" s="189"/>
      <c r="P22" s="189"/>
      <c r="Q22" s="189"/>
      <c r="R22" s="189"/>
      <c r="S22" s="189"/>
      <c r="T22" s="189"/>
      <c r="U22" s="189"/>
      <c r="V22" s="189"/>
      <c r="W22" s="189"/>
      <c r="X22" s="189"/>
      <c r="Y22" s="189"/>
      <c r="Z22" s="190"/>
    </row>
    <row r="23" spans="1:26" ht="23.25" customHeight="1">
      <c r="A23" s="184"/>
      <c r="B23" s="185"/>
      <c r="C23" s="188"/>
      <c r="D23" s="189"/>
      <c r="E23" s="189"/>
      <c r="F23" s="189"/>
      <c r="G23" s="189"/>
      <c r="H23" s="189"/>
      <c r="I23" s="189"/>
      <c r="J23" s="189"/>
      <c r="K23" s="189"/>
      <c r="L23" s="189"/>
      <c r="M23" s="189"/>
      <c r="N23" s="189"/>
      <c r="O23" s="189"/>
      <c r="P23" s="189"/>
      <c r="Q23" s="189"/>
      <c r="R23" s="189"/>
      <c r="S23" s="189"/>
      <c r="T23" s="189"/>
      <c r="U23" s="189"/>
      <c r="V23" s="189"/>
      <c r="W23" s="189"/>
      <c r="X23" s="189"/>
      <c r="Y23" s="189"/>
      <c r="Z23" s="190"/>
    </row>
    <row r="24" spans="1:26" ht="23.25" customHeight="1">
      <c r="A24" s="184"/>
      <c r="B24" s="185"/>
      <c r="C24" s="188"/>
      <c r="D24" s="189"/>
      <c r="E24" s="189"/>
      <c r="F24" s="189"/>
      <c r="G24" s="189"/>
      <c r="H24" s="189"/>
      <c r="I24" s="189"/>
      <c r="J24" s="189"/>
      <c r="K24" s="189"/>
      <c r="L24" s="189"/>
      <c r="M24" s="189"/>
      <c r="N24" s="189"/>
      <c r="O24" s="189"/>
      <c r="P24" s="189"/>
      <c r="Q24" s="189"/>
      <c r="R24" s="189"/>
      <c r="S24" s="189"/>
      <c r="T24" s="189"/>
      <c r="U24" s="189"/>
      <c r="V24" s="189"/>
      <c r="W24" s="189"/>
      <c r="X24" s="189"/>
      <c r="Y24" s="189"/>
      <c r="Z24" s="190"/>
    </row>
    <row r="25" spans="1:26" ht="23.25" customHeight="1">
      <c r="A25" s="184"/>
      <c r="B25" s="185"/>
      <c r="C25" s="188"/>
      <c r="D25" s="189"/>
      <c r="E25" s="189"/>
      <c r="F25" s="189"/>
      <c r="G25" s="189"/>
      <c r="H25" s="189"/>
      <c r="I25" s="189"/>
      <c r="J25" s="189"/>
      <c r="K25" s="189"/>
      <c r="L25" s="189"/>
      <c r="M25" s="189"/>
      <c r="N25" s="189"/>
      <c r="O25" s="189"/>
      <c r="P25" s="189"/>
      <c r="Q25" s="189"/>
      <c r="R25" s="189"/>
      <c r="S25" s="189"/>
      <c r="T25" s="189"/>
      <c r="U25" s="189"/>
      <c r="V25" s="189"/>
      <c r="W25" s="189"/>
      <c r="X25" s="189"/>
      <c r="Y25" s="189"/>
      <c r="Z25" s="190"/>
    </row>
    <row r="26" spans="1:26" ht="23.25" customHeight="1">
      <c r="A26" s="184"/>
      <c r="B26" s="185"/>
      <c r="C26" s="188"/>
      <c r="D26" s="189"/>
      <c r="E26" s="189"/>
      <c r="F26" s="189"/>
      <c r="G26" s="189"/>
      <c r="H26" s="189"/>
      <c r="I26" s="189"/>
      <c r="J26" s="189"/>
      <c r="K26" s="189"/>
      <c r="L26" s="189"/>
      <c r="M26" s="189"/>
      <c r="N26" s="189"/>
      <c r="O26" s="189"/>
      <c r="P26" s="189"/>
      <c r="Q26" s="189"/>
      <c r="R26" s="189"/>
      <c r="S26" s="189"/>
      <c r="T26" s="189"/>
      <c r="U26" s="189"/>
      <c r="V26" s="189"/>
      <c r="W26" s="189"/>
      <c r="X26" s="189"/>
      <c r="Y26" s="189"/>
      <c r="Z26" s="190"/>
    </row>
    <row r="27" spans="1:26" ht="15.75" customHeight="1">
      <c r="A27" s="186"/>
      <c r="B27" s="187"/>
      <c r="C27" s="191"/>
      <c r="D27" s="192"/>
      <c r="E27" s="192"/>
      <c r="F27" s="192"/>
      <c r="G27" s="192"/>
      <c r="H27" s="192"/>
      <c r="I27" s="192"/>
      <c r="J27" s="192"/>
      <c r="K27" s="192"/>
      <c r="L27" s="192"/>
      <c r="M27" s="192"/>
      <c r="N27" s="192"/>
      <c r="O27" s="192"/>
      <c r="P27" s="192"/>
      <c r="Q27" s="192"/>
      <c r="R27" s="192"/>
      <c r="S27" s="192"/>
      <c r="T27" s="192"/>
      <c r="U27" s="192"/>
      <c r="V27" s="192"/>
      <c r="W27" s="192"/>
      <c r="X27" s="192"/>
      <c r="Y27" s="192"/>
      <c r="Z27" s="193"/>
    </row>
    <row r="28" spans="1:26" ht="6.75" customHeight="1">
      <c r="A28" s="67"/>
      <c r="B28" s="67"/>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4.5" customHeight="1">
      <c r="A29" s="63"/>
      <c r="B29" s="63"/>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28.5" customHeight="1">
      <c r="A30" s="169" t="s">
        <v>67</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1"/>
    </row>
    <row r="31" spans="1:26" ht="18" customHeight="1">
      <c r="A31" s="68"/>
      <c r="B31" s="69"/>
      <c r="C31" s="69"/>
      <c r="D31" s="69"/>
      <c r="E31" s="69"/>
      <c r="F31" s="69"/>
      <c r="G31" s="69"/>
      <c r="H31" s="69"/>
      <c r="I31" s="69"/>
      <c r="J31" s="69"/>
      <c r="K31" s="69"/>
      <c r="L31" s="69"/>
      <c r="M31" s="69"/>
      <c r="N31" s="69"/>
      <c r="O31" s="69"/>
      <c r="P31" s="69"/>
      <c r="Q31" s="69"/>
      <c r="R31" s="176" t="s">
        <v>78</v>
      </c>
      <c r="S31" s="176"/>
      <c r="T31" s="69"/>
      <c r="U31" s="69" t="s">
        <v>76</v>
      </c>
      <c r="V31" s="69"/>
      <c r="W31" s="69" t="s">
        <v>77</v>
      </c>
      <c r="X31" s="69"/>
      <c r="Y31" s="69" t="s">
        <v>79</v>
      </c>
      <c r="Z31" s="70"/>
    </row>
    <row r="32" spans="1:26" ht="24.95" customHeight="1">
      <c r="A32" s="38"/>
      <c r="B32" s="172" t="s">
        <v>25</v>
      </c>
      <c r="C32" s="172"/>
      <c r="D32" s="172"/>
      <c r="E32" s="172"/>
      <c r="F32" s="39"/>
      <c r="G32" s="38"/>
      <c r="H32" s="173">
        <f>H3</f>
        <v>0</v>
      </c>
      <c r="I32" s="173"/>
      <c r="J32" s="173"/>
      <c r="K32" s="173"/>
      <c r="L32" s="173"/>
      <c r="M32" s="173"/>
      <c r="N32" s="173"/>
      <c r="O32" s="173"/>
      <c r="P32" s="173"/>
      <c r="Q32" s="173"/>
      <c r="R32" s="173"/>
      <c r="S32" s="173"/>
      <c r="T32" s="173"/>
      <c r="U32" s="173"/>
      <c r="V32" s="173"/>
      <c r="W32" s="173"/>
      <c r="X32" s="173"/>
      <c r="Y32" s="173"/>
      <c r="Z32" s="39"/>
    </row>
    <row r="33" spans="1:26" ht="24.95" customHeight="1">
      <c r="A33" s="38"/>
      <c r="B33" s="172" t="s">
        <v>40</v>
      </c>
      <c r="C33" s="172"/>
      <c r="D33" s="172"/>
      <c r="E33" s="172"/>
      <c r="F33" s="39"/>
      <c r="G33" s="38"/>
      <c r="H33" s="174" t="str">
        <f>H4</f>
        <v>令和  年</v>
      </c>
      <c r="I33" s="174"/>
      <c r="J33" s="174"/>
      <c r="K33" s="174"/>
      <c r="L33" s="174"/>
      <c r="M33" s="174"/>
      <c r="N33" s="174"/>
      <c r="O33" s="174"/>
      <c r="P33" s="174"/>
      <c r="Q33" s="174"/>
      <c r="R33" s="174"/>
      <c r="S33" s="174"/>
      <c r="T33" s="174"/>
      <c r="U33" s="174"/>
      <c r="V33" s="174"/>
      <c r="W33" s="174"/>
      <c r="X33" s="174"/>
      <c r="Y33" s="174"/>
      <c r="Z33" s="39"/>
    </row>
    <row r="34" spans="1:26" ht="12" customHeight="1">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row>
    <row r="35" spans="1:26" ht="24.95" customHeight="1">
      <c r="A35" s="38"/>
      <c r="B35" s="168" t="s">
        <v>58</v>
      </c>
      <c r="C35" s="172"/>
      <c r="D35" s="172"/>
      <c r="E35" s="172"/>
      <c r="F35" s="39"/>
      <c r="G35" s="38"/>
      <c r="H35" s="167"/>
      <c r="I35" s="167"/>
      <c r="J35" s="167"/>
      <c r="K35" s="167"/>
      <c r="L35" s="167"/>
      <c r="M35" s="167"/>
      <c r="N35" s="167"/>
      <c r="O35" s="167"/>
      <c r="P35" s="167"/>
      <c r="Q35" s="167"/>
      <c r="R35" s="167"/>
      <c r="S35" s="167"/>
      <c r="T35" s="167"/>
      <c r="U35" s="167"/>
      <c r="V35" s="167"/>
      <c r="W35" s="167"/>
      <c r="X35" s="167"/>
      <c r="Y35" s="167"/>
      <c r="Z35" s="39"/>
    </row>
    <row r="36" spans="1:26" ht="24.95" customHeight="1">
      <c r="A36" s="164" t="s">
        <v>62</v>
      </c>
      <c r="B36" s="165"/>
      <c r="C36" s="165"/>
      <c r="D36" s="165"/>
      <c r="E36" s="165"/>
      <c r="F36" s="166"/>
      <c r="G36" s="38"/>
      <c r="H36" s="167"/>
      <c r="I36" s="167"/>
      <c r="J36" s="167"/>
      <c r="K36" s="167"/>
      <c r="L36" s="167"/>
      <c r="M36" s="167"/>
      <c r="N36" s="167"/>
      <c r="O36" s="167"/>
      <c r="P36" s="167"/>
      <c r="Q36" s="167"/>
      <c r="R36" s="167"/>
      <c r="S36" s="167"/>
      <c r="T36" s="167"/>
      <c r="U36" s="167"/>
      <c r="V36" s="167"/>
      <c r="W36" s="167"/>
      <c r="X36" s="167"/>
      <c r="Y36" s="167"/>
      <c r="Z36" s="39"/>
    </row>
    <row r="37" spans="1:26" ht="24.95" customHeight="1">
      <c r="A37" s="38"/>
      <c r="B37" s="168" t="s">
        <v>59</v>
      </c>
      <c r="C37" s="172"/>
      <c r="D37" s="172"/>
      <c r="E37" s="172"/>
      <c r="F37" s="39"/>
      <c r="G37" s="38"/>
      <c r="H37" s="167"/>
      <c r="I37" s="167"/>
      <c r="J37" s="167"/>
      <c r="K37" s="167"/>
      <c r="L37" s="167"/>
      <c r="M37" s="167"/>
      <c r="N37" s="167"/>
      <c r="O37" s="167"/>
      <c r="P37" s="167"/>
      <c r="Q37" s="167"/>
      <c r="R37" s="167"/>
      <c r="S37" s="167"/>
      <c r="T37" s="167"/>
      <c r="U37" s="167"/>
      <c r="V37" s="167"/>
      <c r="W37" s="167"/>
      <c r="X37" s="167"/>
      <c r="Y37" s="167"/>
      <c r="Z37" s="39"/>
    </row>
    <row r="38" spans="1:26" ht="30" customHeight="1">
      <c r="A38" s="38"/>
      <c r="B38" s="168" t="s">
        <v>61</v>
      </c>
      <c r="C38" s="168"/>
      <c r="D38" s="168"/>
      <c r="E38" s="168"/>
      <c r="F38" s="39"/>
      <c r="G38" s="38"/>
      <c r="H38" s="167"/>
      <c r="I38" s="167"/>
      <c r="J38" s="167"/>
      <c r="K38" s="167"/>
      <c r="L38" s="167"/>
      <c r="M38" s="167"/>
      <c r="N38" s="167"/>
      <c r="O38" s="167"/>
      <c r="P38" s="167"/>
      <c r="Q38" s="167"/>
      <c r="R38" s="167"/>
      <c r="S38" s="167"/>
      <c r="T38" s="167"/>
      <c r="U38" s="167"/>
      <c r="V38" s="167"/>
      <c r="W38" s="167"/>
      <c r="X38" s="167"/>
      <c r="Y38" s="167"/>
      <c r="Z38" s="39"/>
    </row>
    <row r="39" spans="1:26" ht="24.95" customHeight="1">
      <c r="A39" s="50"/>
      <c r="B39" s="142" t="s">
        <v>60</v>
      </c>
      <c r="C39" s="143"/>
      <c r="D39" s="143"/>
      <c r="E39" s="143"/>
      <c r="F39" s="51"/>
      <c r="G39" s="50"/>
      <c r="H39" s="141"/>
      <c r="I39" s="141"/>
      <c r="J39" s="141"/>
      <c r="K39" s="141"/>
      <c r="L39" s="141"/>
      <c r="M39" s="141"/>
      <c r="N39" s="141"/>
      <c r="O39" s="141"/>
      <c r="P39" s="141"/>
      <c r="Q39" s="141"/>
      <c r="R39" s="141"/>
      <c r="S39" s="141"/>
      <c r="T39" s="141"/>
      <c r="U39" s="141"/>
      <c r="V39" s="141"/>
      <c r="W39" s="141"/>
      <c r="X39" s="141"/>
      <c r="Y39" s="141"/>
      <c r="Z39" s="51"/>
    </row>
    <row r="40" spans="1:26" ht="30" customHeight="1">
      <c r="A40" s="164" t="s">
        <v>63</v>
      </c>
      <c r="B40" s="165"/>
      <c r="C40" s="165"/>
      <c r="D40" s="165"/>
      <c r="E40" s="165"/>
      <c r="F40" s="166"/>
      <c r="G40" s="41"/>
      <c r="H40" s="183"/>
      <c r="I40" s="167"/>
      <c r="J40" s="167"/>
      <c r="K40" s="167"/>
      <c r="L40" s="167"/>
      <c r="M40" s="167"/>
      <c r="N40" s="167"/>
      <c r="O40" s="167"/>
      <c r="P40" s="167"/>
      <c r="Q40" s="167"/>
      <c r="R40" s="167"/>
      <c r="S40" s="167"/>
      <c r="T40" s="167"/>
      <c r="U40" s="167"/>
      <c r="V40" s="167"/>
      <c r="W40" s="167"/>
      <c r="X40" s="167"/>
      <c r="Y40" s="167"/>
      <c r="Z40" s="42"/>
    </row>
    <row r="41" spans="1:26" s="54" customFormat="1" ht="32.450000000000003" customHeight="1">
      <c r="A41" s="160" t="s">
        <v>71</v>
      </c>
      <c r="B41" s="161"/>
      <c r="C41" s="161"/>
      <c r="D41" s="161"/>
      <c r="E41" s="161"/>
      <c r="F41" s="162"/>
      <c r="G41" s="61"/>
      <c r="H41" s="163"/>
      <c r="I41" s="163"/>
      <c r="J41" s="163"/>
      <c r="K41" s="163"/>
      <c r="L41" s="163"/>
      <c r="M41" s="163"/>
      <c r="N41" s="163"/>
      <c r="O41" s="163"/>
      <c r="P41" s="163"/>
      <c r="Q41" s="163"/>
      <c r="R41" s="163"/>
      <c r="S41" s="163"/>
      <c r="T41" s="163"/>
      <c r="U41" s="163"/>
      <c r="V41" s="163"/>
      <c r="W41" s="163"/>
      <c r="X41" s="163"/>
      <c r="Y41" s="163"/>
      <c r="Z41" s="53"/>
    </row>
    <row r="42" spans="1:26" ht="30" customHeight="1">
      <c r="A42" s="164" t="s">
        <v>64</v>
      </c>
      <c r="B42" s="165"/>
      <c r="C42" s="165"/>
      <c r="D42" s="165"/>
      <c r="E42" s="165"/>
      <c r="F42" s="166"/>
      <c r="G42" s="41"/>
      <c r="H42" s="167"/>
      <c r="I42" s="167"/>
      <c r="J42" s="167"/>
      <c r="K42" s="167"/>
      <c r="L42" s="167"/>
      <c r="M42" s="167"/>
      <c r="N42" s="167"/>
      <c r="O42" s="167"/>
      <c r="P42" s="167"/>
      <c r="Q42" s="167"/>
      <c r="R42" s="167"/>
      <c r="S42" s="167"/>
      <c r="T42" s="167"/>
      <c r="U42" s="167"/>
      <c r="V42" s="167"/>
      <c r="W42" s="167"/>
      <c r="X42" s="167"/>
      <c r="Y42" s="167"/>
      <c r="Z42" s="42"/>
    </row>
    <row r="43" spans="1:26" s="54" customFormat="1" ht="33" customHeight="1">
      <c r="A43" s="160" t="s">
        <v>72</v>
      </c>
      <c r="B43" s="161"/>
      <c r="C43" s="161"/>
      <c r="D43" s="161"/>
      <c r="E43" s="161"/>
      <c r="F43" s="162"/>
      <c r="G43" s="61"/>
      <c r="H43" s="163"/>
      <c r="I43" s="163"/>
      <c r="J43" s="163"/>
      <c r="K43" s="163"/>
      <c r="L43" s="163"/>
      <c r="M43" s="163"/>
      <c r="N43" s="163"/>
      <c r="O43" s="163"/>
      <c r="P43" s="163"/>
      <c r="Q43" s="163"/>
      <c r="R43" s="163"/>
      <c r="S43" s="163"/>
      <c r="T43" s="163"/>
      <c r="U43" s="163"/>
      <c r="V43" s="163"/>
      <c r="W43" s="163"/>
      <c r="X43" s="163"/>
      <c r="Y43" s="163"/>
      <c r="Z43" s="53"/>
    </row>
    <row r="44" spans="1:26" ht="20.100000000000001"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row>
    <row r="45" spans="1:26" ht="24.95" customHeight="1">
      <c r="A45" s="38"/>
      <c r="B45" s="168" t="s">
        <v>58</v>
      </c>
      <c r="C45" s="172"/>
      <c r="D45" s="172"/>
      <c r="E45" s="172"/>
      <c r="F45" s="39"/>
      <c r="G45" s="38"/>
      <c r="H45" s="167"/>
      <c r="I45" s="167"/>
      <c r="J45" s="167"/>
      <c r="K45" s="167"/>
      <c r="L45" s="167"/>
      <c r="M45" s="167"/>
      <c r="N45" s="167"/>
      <c r="O45" s="167"/>
      <c r="P45" s="167"/>
      <c r="Q45" s="167"/>
      <c r="R45" s="167"/>
      <c r="S45" s="167"/>
      <c r="T45" s="167"/>
      <c r="U45" s="167"/>
      <c r="V45" s="167"/>
      <c r="W45" s="167"/>
      <c r="X45" s="167"/>
      <c r="Y45" s="167"/>
      <c r="Z45" s="39"/>
    </row>
    <row r="46" spans="1:26" ht="24.95" customHeight="1">
      <c r="A46" s="164" t="s">
        <v>62</v>
      </c>
      <c r="B46" s="165"/>
      <c r="C46" s="165"/>
      <c r="D46" s="165"/>
      <c r="E46" s="165"/>
      <c r="F46" s="166"/>
      <c r="G46" s="38"/>
      <c r="H46" s="167"/>
      <c r="I46" s="167"/>
      <c r="J46" s="167"/>
      <c r="K46" s="167"/>
      <c r="L46" s="167"/>
      <c r="M46" s="167"/>
      <c r="N46" s="167"/>
      <c r="O46" s="167"/>
      <c r="P46" s="167"/>
      <c r="Q46" s="167"/>
      <c r="R46" s="167"/>
      <c r="S46" s="167"/>
      <c r="T46" s="167"/>
      <c r="U46" s="167"/>
      <c r="V46" s="167"/>
      <c r="W46" s="167"/>
      <c r="X46" s="167"/>
      <c r="Y46" s="167"/>
      <c r="Z46" s="39"/>
    </row>
    <row r="47" spans="1:26" ht="24.95" customHeight="1">
      <c r="A47" s="38"/>
      <c r="B47" s="168" t="s">
        <v>59</v>
      </c>
      <c r="C47" s="172"/>
      <c r="D47" s="172"/>
      <c r="E47" s="172"/>
      <c r="F47" s="39"/>
      <c r="G47" s="38"/>
      <c r="H47" s="167"/>
      <c r="I47" s="167"/>
      <c r="J47" s="167"/>
      <c r="K47" s="167"/>
      <c r="L47" s="167"/>
      <c r="M47" s="167"/>
      <c r="N47" s="167"/>
      <c r="O47" s="167"/>
      <c r="P47" s="167"/>
      <c r="Q47" s="167"/>
      <c r="R47" s="167"/>
      <c r="S47" s="167"/>
      <c r="T47" s="167"/>
      <c r="U47" s="167"/>
      <c r="V47" s="167"/>
      <c r="W47" s="167"/>
      <c r="X47" s="167"/>
      <c r="Y47" s="167"/>
      <c r="Z47" s="39"/>
    </row>
    <row r="48" spans="1:26" ht="30" customHeight="1">
      <c r="A48" s="38"/>
      <c r="B48" s="168" t="s">
        <v>61</v>
      </c>
      <c r="C48" s="168"/>
      <c r="D48" s="168"/>
      <c r="E48" s="168"/>
      <c r="F48" s="39"/>
      <c r="G48" s="38"/>
      <c r="H48" s="167"/>
      <c r="I48" s="167"/>
      <c r="J48" s="167"/>
      <c r="K48" s="167"/>
      <c r="L48" s="167"/>
      <c r="M48" s="167"/>
      <c r="N48" s="167"/>
      <c r="O48" s="167"/>
      <c r="P48" s="167"/>
      <c r="Q48" s="167"/>
      <c r="R48" s="167"/>
      <c r="S48" s="167"/>
      <c r="T48" s="167"/>
      <c r="U48" s="167"/>
      <c r="V48" s="167"/>
      <c r="W48" s="167"/>
      <c r="X48" s="167"/>
      <c r="Y48" s="167"/>
      <c r="Z48" s="39"/>
    </row>
    <row r="49" spans="1:26" ht="25.5" customHeight="1">
      <c r="A49" s="50"/>
      <c r="B49" s="142" t="s">
        <v>60</v>
      </c>
      <c r="C49" s="143"/>
      <c r="D49" s="143"/>
      <c r="E49" s="143"/>
      <c r="F49" s="51"/>
      <c r="G49" s="50"/>
      <c r="H49" s="141"/>
      <c r="I49" s="141"/>
      <c r="J49" s="141"/>
      <c r="K49" s="141"/>
      <c r="L49" s="141"/>
      <c r="M49" s="141"/>
      <c r="N49" s="141"/>
      <c r="O49" s="141"/>
      <c r="P49" s="141"/>
      <c r="Q49" s="141"/>
      <c r="R49" s="141"/>
      <c r="S49" s="141"/>
      <c r="T49" s="141"/>
      <c r="U49" s="141"/>
      <c r="V49" s="141"/>
      <c r="W49" s="141"/>
      <c r="X49" s="141"/>
      <c r="Y49" s="141"/>
      <c r="Z49" s="51"/>
    </row>
    <row r="50" spans="1:26" ht="30" customHeight="1">
      <c r="A50" s="164" t="s">
        <v>63</v>
      </c>
      <c r="B50" s="165"/>
      <c r="C50" s="165"/>
      <c r="D50" s="165"/>
      <c r="E50" s="165"/>
      <c r="F50" s="166"/>
      <c r="G50" s="41"/>
      <c r="H50" s="167"/>
      <c r="I50" s="167"/>
      <c r="J50" s="167"/>
      <c r="K50" s="167"/>
      <c r="L50" s="167"/>
      <c r="M50" s="167"/>
      <c r="N50" s="167"/>
      <c r="O50" s="167"/>
      <c r="P50" s="167"/>
      <c r="Q50" s="167"/>
      <c r="R50" s="167"/>
      <c r="S50" s="167"/>
      <c r="T50" s="167"/>
      <c r="U50" s="167"/>
      <c r="V50" s="167"/>
      <c r="W50" s="167"/>
      <c r="X50" s="167"/>
      <c r="Y50" s="167"/>
      <c r="Z50" s="42"/>
    </row>
    <row r="51" spans="1:26" s="54" customFormat="1" ht="34.5" customHeight="1">
      <c r="A51" s="160" t="s">
        <v>71</v>
      </c>
      <c r="B51" s="161"/>
      <c r="C51" s="161"/>
      <c r="D51" s="161"/>
      <c r="E51" s="161"/>
      <c r="F51" s="162"/>
      <c r="G51" s="61"/>
      <c r="H51" s="163"/>
      <c r="I51" s="163"/>
      <c r="J51" s="163"/>
      <c r="K51" s="163"/>
      <c r="L51" s="163"/>
      <c r="M51" s="163"/>
      <c r="N51" s="163"/>
      <c r="O51" s="163"/>
      <c r="P51" s="163"/>
      <c r="Q51" s="163"/>
      <c r="R51" s="163"/>
      <c r="S51" s="163"/>
      <c r="T51" s="163"/>
      <c r="U51" s="163"/>
      <c r="V51" s="163"/>
      <c r="W51" s="163"/>
      <c r="X51" s="163"/>
      <c r="Y51" s="163"/>
      <c r="Z51" s="53"/>
    </row>
    <row r="52" spans="1:26" ht="30" customHeight="1">
      <c r="A52" s="164" t="s">
        <v>64</v>
      </c>
      <c r="B52" s="165"/>
      <c r="C52" s="165"/>
      <c r="D52" s="165"/>
      <c r="E52" s="165"/>
      <c r="F52" s="166"/>
      <c r="G52" s="41"/>
      <c r="H52" s="167"/>
      <c r="I52" s="167"/>
      <c r="J52" s="167"/>
      <c r="K52" s="167"/>
      <c r="L52" s="167"/>
      <c r="M52" s="167"/>
      <c r="N52" s="167"/>
      <c r="O52" s="167"/>
      <c r="P52" s="167"/>
      <c r="Q52" s="167"/>
      <c r="R52" s="167"/>
      <c r="S52" s="167"/>
      <c r="T52" s="167"/>
      <c r="U52" s="167"/>
      <c r="V52" s="167"/>
      <c r="W52" s="167"/>
      <c r="X52" s="167"/>
      <c r="Y52" s="167"/>
      <c r="Z52" s="42"/>
    </row>
    <row r="53" spans="1:26" s="54" customFormat="1" ht="34.5" customHeight="1">
      <c r="A53" s="160" t="s">
        <v>72</v>
      </c>
      <c r="B53" s="161"/>
      <c r="C53" s="161"/>
      <c r="D53" s="161"/>
      <c r="E53" s="161"/>
      <c r="F53" s="162"/>
      <c r="G53" s="61"/>
      <c r="H53" s="163"/>
      <c r="I53" s="163"/>
      <c r="J53" s="163"/>
      <c r="K53" s="163"/>
      <c r="L53" s="163"/>
      <c r="M53" s="163"/>
      <c r="N53" s="163"/>
      <c r="O53" s="163"/>
      <c r="P53" s="163"/>
      <c r="Q53" s="163"/>
      <c r="R53" s="163"/>
      <c r="S53" s="163"/>
      <c r="T53" s="163"/>
      <c r="U53" s="163"/>
      <c r="V53" s="163"/>
      <c r="W53" s="163"/>
      <c r="X53" s="163"/>
      <c r="Y53" s="163"/>
      <c r="Z53" s="53"/>
    </row>
    <row r="54" spans="1:26" s="54" customFormat="1" ht="8.4499999999999993" customHeight="1">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26" s="54" customFormat="1" ht="21.75" customHeight="1">
      <c r="A55" s="128" t="s">
        <v>27</v>
      </c>
      <c r="B55" s="129"/>
      <c r="C55" s="145" t="s">
        <v>65</v>
      </c>
      <c r="D55" s="146"/>
      <c r="E55" s="146"/>
      <c r="F55" s="147"/>
      <c r="G55" s="145" t="s">
        <v>75</v>
      </c>
      <c r="H55" s="146"/>
      <c r="I55" s="146"/>
      <c r="J55" s="146"/>
      <c r="K55" s="146"/>
      <c r="L55" s="146"/>
      <c r="M55" s="146"/>
      <c r="N55" s="146"/>
      <c r="O55" s="146"/>
      <c r="P55" s="146"/>
      <c r="Q55" s="146"/>
      <c r="R55" s="146"/>
      <c r="S55" s="146"/>
      <c r="T55" s="146"/>
      <c r="U55" s="146"/>
      <c r="V55" s="146"/>
      <c r="W55" s="146"/>
      <c r="X55" s="146"/>
      <c r="Y55" s="146"/>
      <c r="Z55" s="147"/>
    </row>
    <row r="56" spans="1:26" s="54" customFormat="1" ht="16.5" customHeight="1">
      <c r="A56" s="130"/>
      <c r="B56" s="131"/>
      <c r="C56" s="148" t="s">
        <v>70</v>
      </c>
      <c r="D56" s="149"/>
      <c r="E56" s="149"/>
      <c r="F56" s="150"/>
      <c r="G56" s="154"/>
      <c r="H56" s="156"/>
      <c r="I56" s="156"/>
      <c r="J56" s="156"/>
      <c r="K56" s="156"/>
      <c r="L56" s="156"/>
      <c r="M56" s="156"/>
      <c r="N56" s="156"/>
      <c r="O56" s="156"/>
      <c r="P56" s="156"/>
      <c r="Q56" s="156"/>
      <c r="R56" s="156"/>
      <c r="S56" s="156"/>
      <c r="T56" s="156"/>
      <c r="U56" s="156"/>
      <c r="V56" s="156"/>
      <c r="W56" s="156"/>
      <c r="X56" s="156"/>
      <c r="Y56" s="156"/>
      <c r="Z56" s="158"/>
    </row>
    <row r="57" spans="1:26" s="54" customFormat="1" ht="16.5" customHeight="1">
      <c r="A57" s="130"/>
      <c r="B57" s="131"/>
      <c r="C57" s="151"/>
      <c r="D57" s="152"/>
      <c r="E57" s="152"/>
      <c r="F57" s="153"/>
      <c r="G57" s="155"/>
      <c r="H57" s="157"/>
      <c r="I57" s="157"/>
      <c r="J57" s="157"/>
      <c r="K57" s="157"/>
      <c r="L57" s="157"/>
      <c r="M57" s="157"/>
      <c r="N57" s="157"/>
      <c r="O57" s="157"/>
      <c r="P57" s="157"/>
      <c r="Q57" s="157"/>
      <c r="R57" s="157"/>
      <c r="S57" s="157"/>
      <c r="T57" s="157"/>
      <c r="U57" s="157"/>
      <c r="V57" s="157"/>
      <c r="W57" s="157"/>
      <c r="X57" s="157"/>
      <c r="Y57" s="157"/>
      <c r="Z57" s="159"/>
    </row>
    <row r="58" spans="1:26" s="54" customFormat="1" ht="8.1" customHeight="1">
      <c r="A58" s="62"/>
      <c r="B58" s="62"/>
      <c r="C58" s="125"/>
      <c r="D58" s="126"/>
      <c r="E58" s="126"/>
      <c r="F58" s="126"/>
      <c r="G58" s="57"/>
      <c r="H58" s="127"/>
      <c r="I58" s="127"/>
      <c r="J58" s="127"/>
      <c r="K58" s="127"/>
      <c r="L58" s="127"/>
      <c r="M58" s="127"/>
      <c r="N58" s="127"/>
      <c r="O58" s="127"/>
      <c r="P58" s="127"/>
      <c r="Q58" s="127"/>
      <c r="R58" s="127"/>
      <c r="S58" s="127"/>
      <c r="T58" s="127"/>
      <c r="U58" s="127"/>
      <c r="V58" s="127"/>
      <c r="W58" s="127"/>
      <c r="X58" s="127"/>
      <c r="Y58" s="127"/>
      <c r="Z58" s="57"/>
    </row>
    <row r="59" spans="1:26" s="54" customFormat="1" ht="25.5" customHeight="1">
      <c r="A59" s="128" t="s">
        <v>66</v>
      </c>
      <c r="B59" s="129"/>
      <c r="C59" s="132" t="s">
        <v>73</v>
      </c>
      <c r="D59" s="133"/>
      <c r="E59" s="133"/>
      <c r="F59" s="134"/>
      <c r="G59" s="52"/>
      <c r="H59" s="133" t="s">
        <v>69</v>
      </c>
      <c r="I59" s="133"/>
      <c r="J59" s="133"/>
      <c r="K59" s="133"/>
      <c r="L59" s="133"/>
      <c r="M59" s="133"/>
      <c r="N59" s="133"/>
      <c r="O59" s="133"/>
      <c r="P59" s="133"/>
      <c r="Q59" s="133"/>
      <c r="R59" s="133"/>
      <c r="S59" s="133"/>
      <c r="T59" s="133"/>
      <c r="U59" s="133"/>
      <c r="V59" s="133"/>
      <c r="W59" s="133"/>
      <c r="X59" s="133"/>
      <c r="Y59" s="133"/>
      <c r="Z59" s="53"/>
    </row>
    <row r="60" spans="1:26" s="54" customFormat="1" ht="15.95" customHeight="1">
      <c r="A60" s="130"/>
      <c r="B60" s="131"/>
      <c r="C60" s="135" t="s">
        <v>74</v>
      </c>
      <c r="D60" s="123"/>
      <c r="E60" s="123"/>
      <c r="F60" s="136"/>
      <c r="G60" s="123"/>
      <c r="H60" s="140"/>
      <c r="I60" s="140"/>
      <c r="J60" s="140"/>
      <c r="K60" s="140"/>
      <c r="L60" s="140"/>
      <c r="M60" s="140"/>
      <c r="N60" s="140"/>
      <c r="O60" s="140"/>
      <c r="P60" s="140"/>
      <c r="Q60" s="140"/>
      <c r="R60" s="140"/>
      <c r="S60" s="140"/>
      <c r="T60" s="140"/>
      <c r="U60" s="140"/>
      <c r="V60" s="140"/>
      <c r="W60" s="140"/>
      <c r="X60" s="140"/>
      <c r="Y60" s="140"/>
      <c r="Z60" s="123"/>
    </row>
    <row r="61" spans="1:26" ht="15.95" customHeight="1">
      <c r="A61" s="130"/>
      <c r="B61" s="131"/>
      <c r="C61" s="137"/>
      <c r="D61" s="138"/>
      <c r="E61" s="138"/>
      <c r="F61" s="139"/>
      <c r="G61" s="124"/>
      <c r="H61" s="124"/>
      <c r="I61" s="124"/>
      <c r="J61" s="124"/>
      <c r="K61" s="124"/>
      <c r="L61" s="124"/>
      <c r="M61" s="124"/>
      <c r="N61" s="124"/>
      <c r="O61" s="124"/>
      <c r="P61" s="124"/>
      <c r="Q61" s="124"/>
      <c r="R61" s="124"/>
      <c r="S61" s="124"/>
      <c r="T61" s="124"/>
      <c r="U61" s="124"/>
      <c r="V61" s="124"/>
      <c r="W61" s="124"/>
      <c r="X61" s="124"/>
      <c r="Y61" s="124"/>
      <c r="Z61" s="124"/>
    </row>
  </sheetData>
  <mergeCells count="85">
    <mergeCell ref="F1:G1"/>
    <mergeCell ref="S1:X1"/>
    <mergeCell ref="I1:R1"/>
    <mergeCell ref="A40:F40"/>
    <mergeCell ref="B47:E47"/>
    <mergeCell ref="B45:E45"/>
    <mergeCell ref="H40:Y40"/>
    <mergeCell ref="R2:S2"/>
    <mergeCell ref="B7:E7"/>
    <mergeCell ref="H6:Y6"/>
    <mergeCell ref="A12:B27"/>
    <mergeCell ref="C12:Z27"/>
    <mergeCell ref="B6:E6"/>
    <mergeCell ref="A9:F9"/>
    <mergeCell ref="H7:Y7"/>
    <mergeCell ref="B10:E10"/>
    <mergeCell ref="H48:Y48"/>
    <mergeCell ref="H45:Y45"/>
    <mergeCell ref="A41:F41"/>
    <mergeCell ref="A43:F43"/>
    <mergeCell ref="H43:Y43"/>
    <mergeCell ref="A44:Z44"/>
    <mergeCell ref="H47:Y47"/>
    <mergeCell ref="A46:F46"/>
    <mergeCell ref="H46:Y46"/>
    <mergeCell ref="H41:Y41"/>
    <mergeCell ref="A42:F42"/>
    <mergeCell ref="H42:Y42"/>
    <mergeCell ref="H8:Y8"/>
    <mergeCell ref="B11:E11"/>
    <mergeCell ref="H10:Y10"/>
    <mergeCell ref="H11:Y11"/>
    <mergeCell ref="G9:Z9"/>
    <mergeCell ref="B8:E8"/>
    <mergeCell ref="B3:E3"/>
    <mergeCell ref="H3:Y3"/>
    <mergeCell ref="B5:E5"/>
    <mergeCell ref="H5:Y5"/>
    <mergeCell ref="H4:Y4"/>
    <mergeCell ref="B4:E4"/>
    <mergeCell ref="B38:E38"/>
    <mergeCell ref="H38:Y38"/>
    <mergeCell ref="H36:Y36"/>
    <mergeCell ref="B33:E33"/>
    <mergeCell ref="H37:Y37"/>
    <mergeCell ref="B35:E35"/>
    <mergeCell ref="H35:Y35"/>
    <mergeCell ref="B37:E37"/>
    <mergeCell ref="A36:F36"/>
    <mergeCell ref="A30:Z30"/>
    <mergeCell ref="B32:E32"/>
    <mergeCell ref="H32:Y32"/>
    <mergeCell ref="H33:Y33"/>
    <mergeCell ref="A34:Z34"/>
    <mergeCell ref="R31:S31"/>
    <mergeCell ref="H49:Y49"/>
    <mergeCell ref="A50:F50"/>
    <mergeCell ref="H50:Y50"/>
    <mergeCell ref="A51:F51"/>
    <mergeCell ref="H51:Y51"/>
    <mergeCell ref="H39:Y39"/>
    <mergeCell ref="B39:E39"/>
    <mergeCell ref="A54:Z54"/>
    <mergeCell ref="A55:B57"/>
    <mergeCell ref="C55:F55"/>
    <mergeCell ref="G55:Z55"/>
    <mergeCell ref="C56:F57"/>
    <mergeCell ref="G56:G57"/>
    <mergeCell ref="H56:Y57"/>
    <mergeCell ref="Z56:Z57"/>
    <mergeCell ref="A53:F53"/>
    <mergeCell ref="H53:Y53"/>
    <mergeCell ref="A52:F52"/>
    <mergeCell ref="H52:Y52"/>
    <mergeCell ref="B48:E48"/>
    <mergeCell ref="B49:E49"/>
    <mergeCell ref="Z60:Z61"/>
    <mergeCell ref="C58:F58"/>
    <mergeCell ref="H58:Y58"/>
    <mergeCell ref="A59:B61"/>
    <mergeCell ref="C59:F59"/>
    <mergeCell ref="H59:Y59"/>
    <mergeCell ref="C60:F61"/>
    <mergeCell ref="G60:G61"/>
    <mergeCell ref="H60:Y61"/>
  </mergeCells>
  <phoneticPr fontId="2"/>
  <printOptions horizontalCentered="1" verticalCentered="1"/>
  <pageMargins left="0.70866141732283472" right="0.70866141732283472" top="0.74803149606299213" bottom="0.74803149606299213" header="0.31496062992125984" footer="0.31496062992125984"/>
  <pageSetup paperSize="9" scale="31" fitToWidth="0" orientation="landscape" cellComments="asDisplayed" horizontalDpi="4294967293" r:id="rId1"/>
  <rowBreaks count="1" manualBreakCount="1">
    <brk id="28" max="2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A67"/>
  <sheetViews>
    <sheetView tabSelected="1" view="pageBreakPreview" topLeftCell="A19" zoomScaleSheetLayoutView="100" workbookViewId="0">
      <selection activeCell="N33" sqref="N33"/>
    </sheetView>
  </sheetViews>
  <sheetFormatPr defaultRowHeight="12.75"/>
  <cols>
    <col min="1" max="6" width="3.1328125" customWidth="1"/>
    <col min="7" max="7" width="2" customWidth="1"/>
    <col min="8" max="25" width="3.59765625" customWidth="1"/>
    <col min="26" max="26" width="1.86328125" customWidth="1"/>
    <col min="27" max="27" width="34" customWidth="1"/>
  </cols>
  <sheetData>
    <row r="1" spans="1:27" ht="13.5" customHeight="1">
      <c r="A1" s="72" t="s">
        <v>88</v>
      </c>
      <c r="B1" s="73"/>
      <c r="C1" s="73"/>
      <c r="D1" s="73"/>
      <c r="E1" s="73"/>
      <c r="F1" s="238" t="s">
        <v>87</v>
      </c>
      <c r="G1" s="238"/>
      <c r="H1" s="238"/>
      <c r="I1" s="238" t="s">
        <v>90</v>
      </c>
      <c r="J1" s="238"/>
      <c r="K1" s="238"/>
      <c r="L1" s="238"/>
      <c r="M1" s="238"/>
      <c r="N1" s="238"/>
      <c r="O1" s="238"/>
      <c r="P1" s="238"/>
      <c r="Q1" s="238"/>
      <c r="R1" s="73"/>
      <c r="S1" s="252" t="s">
        <v>91</v>
      </c>
      <c r="T1" s="252"/>
      <c r="U1" s="252"/>
      <c r="V1" s="252"/>
      <c r="W1" s="252"/>
      <c r="X1" s="252"/>
      <c r="Y1" s="73"/>
      <c r="Z1" s="74"/>
      <c r="AA1" s="251" t="s">
        <v>26</v>
      </c>
    </row>
    <row r="2" spans="1:27">
      <c r="A2" s="75"/>
      <c r="B2" s="10"/>
      <c r="C2" s="10"/>
      <c r="D2" s="10"/>
      <c r="E2" s="10"/>
      <c r="F2" s="239"/>
      <c r="G2" s="239"/>
      <c r="H2" s="239"/>
      <c r="I2" s="239"/>
      <c r="J2" s="239"/>
      <c r="K2" s="239"/>
      <c r="L2" s="239"/>
      <c r="M2" s="239"/>
      <c r="N2" s="239"/>
      <c r="O2" s="239"/>
      <c r="P2" s="239"/>
      <c r="Q2" s="239"/>
      <c r="R2" s="10"/>
      <c r="S2" s="253"/>
      <c r="T2" s="253"/>
      <c r="U2" s="253"/>
      <c r="V2" s="253"/>
      <c r="W2" s="253"/>
      <c r="X2" s="253"/>
      <c r="Y2" s="10"/>
      <c r="Z2" s="76"/>
      <c r="AA2" s="251"/>
    </row>
    <row r="3" spans="1:27" ht="18" customHeight="1">
      <c r="A3" s="68"/>
      <c r="B3" s="69"/>
      <c r="C3" s="69"/>
      <c r="D3" s="69"/>
      <c r="E3" s="69"/>
      <c r="F3" s="69"/>
      <c r="G3" s="69"/>
      <c r="H3" s="69"/>
      <c r="I3" s="69"/>
      <c r="J3" s="69"/>
      <c r="K3" s="69"/>
      <c r="L3" s="69"/>
      <c r="M3" s="69"/>
      <c r="N3" s="69"/>
      <c r="O3" s="69"/>
      <c r="P3" s="176" t="s">
        <v>78</v>
      </c>
      <c r="Q3" s="176"/>
      <c r="R3" s="69"/>
      <c r="S3" s="69" t="s">
        <v>76</v>
      </c>
      <c r="T3" s="69"/>
      <c r="U3" s="69" t="s">
        <v>77</v>
      </c>
      <c r="V3" s="69"/>
      <c r="W3" s="240" t="s">
        <v>79</v>
      </c>
      <c r="X3" s="240"/>
      <c r="Y3" s="240"/>
      <c r="Z3" s="70"/>
      <c r="AA3" s="251"/>
    </row>
    <row r="4" spans="1:27" ht="25.5" customHeight="1">
      <c r="A4" s="38"/>
      <c r="B4" s="172" t="str">
        <f>計画書!B3</f>
        <v>事業名</v>
      </c>
      <c r="C4" s="172"/>
      <c r="D4" s="172"/>
      <c r="E4" s="172"/>
      <c r="F4" s="39"/>
      <c r="G4" s="38"/>
      <c r="H4" s="177">
        <f>計画書!H32</f>
        <v>0</v>
      </c>
      <c r="I4" s="177"/>
      <c r="J4" s="177"/>
      <c r="K4" s="177"/>
      <c r="L4" s="177"/>
      <c r="M4" s="177"/>
      <c r="N4" s="177"/>
      <c r="O4" s="177"/>
      <c r="P4" s="177"/>
      <c r="Q4" s="177"/>
      <c r="R4" s="177"/>
      <c r="S4" s="177"/>
      <c r="T4" s="177"/>
      <c r="U4" s="177"/>
      <c r="V4" s="177"/>
      <c r="W4" s="177"/>
      <c r="X4" s="177"/>
      <c r="Y4" s="177"/>
      <c r="Z4" s="39"/>
      <c r="AA4" s="251"/>
    </row>
    <row r="5" spans="1:27" ht="25.5" customHeight="1">
      <c r="A5" s="38"/>
      <c r="B5" s="172" t="str">
        <f>計画書!B4</f>
        <v>日時</v>
      </c>
      <c r="C5" s="172"/>
      <c r="D5" s="172"/>
      <c r="E5" s="172"/>
      <c r="F5" s="39"/>
      <c r="G5" s="38"/>
      <c r="H5" s="177"/>
      <c r="I5" s="177"/>
      <c r="J5" s="177"/>
      <c r="K5" s="177"/>
      <c r="L5" s="177"/>
      <c r="M5" s="177"/>
      <c r="N5" s="177"/>
      <c r="O5" s="177"/>
      <c r="P5" s="177"/>
      <c r="Q5" s="177"/>
      <c r="R5" s="177"/>
      <c r="S5" s="177"/>
      <c r="T5" s="177"/>
      <c r="U5" s="177"/>
      <c r="V5" s="177"/>
      <c r="W5" s="177"/>
      <c r="X5" s="177"/>
      <c r="Y5" s="177"/>
      <c r="Z5" s="39"/>
      <c r="AA5" s="251"/>
    </row>
    <row r="6" spans="1:27" ht="25.5" customHeight="1">
      <c r="A6" s="38"/>
      <c r="B6" s="172" t="str">
        <f>計画書!B5</f>
        <v>会　場</v>
      </c>
      <c r="C6" s="172"/>
      <c r="D6" s="172"/>
      <c r="E6" s="172"/>
      <c r="F6" s="39"/>
      <c r="G6" s="38"/>
      <c r="H6" s="177"/>
      <c r="I6" s="177"/>
      <c r="J6" s="177"/>
      <c r="K6" s="177"/>
      <c r="L6" s="177"/>
      <c r="M6" s="177"/>
      <c r="N6" s="177"/>
      <c r="O6" s="177"/>
      <c r="P6" s="177"/>
      <c r="Q6" s="177"/>
      <c r="R6" s="177"/>
      <c r="S6" s="177"/>
      <c r="T6" s="177"/>
      <c r="U6" s="177"/>
      <c r="V6" s="177"/>
      <c r="W6" s="177"/>
      <c r="X6" s="177"/>
      <c r="Y6" s="177"/>
      <c r="Z6" s="39"/>
      <c r="AA6" s="251"/>
    </row>
    <row r="7" spans="1:27" ht="25.5" customHeight="1">
      <c r="A7" s="38"/>
      <c r="B7" s="172" t="str">
        <f>計画書!B6</f>
        <v>講師</v>
      </c>
      <c r="C7" s="172"/>
      <c r="D7" s="172"/>
      <c r="E7" s="172"/>
      <c r="F7" s="39"/>
      <c r="G7" s="38"/>
      <c r="H7" s="177"/>
      <c r="I7" s="177"/>
      <c r="J7" s="177"/>
      <c r="K7" s="177"/>
      <c r="L7" s="177"/>
      <c r="M7" s="177"/>
      <c r="N7" s="177"/>
      <c r="O7" s="177"/>
      <c r="P7" s="177"/>
      <c r="Q7" s="177"/>
      <c r="R7" s="177"/>
      <c r="S7" s="177"/>
      <c r="T7" s="177"/>
      <c r="U7" s="177"/>
      <c r="V7" s="177"/>
      <c r="W7" s="177"/>
      <c r="X7" s="177"/>
      <c r="Y7" s="177"/>
      <c r="Z7" s="39"/>
      <c r="AA7" s="251"/>
    </row>
    <row r="8" spans="1:27" ht="25.5" customHeight="1">
      <c r="A8" s="38"/>
      <c r="B8" s="172" t="s">
        <v>45</v>
      </c>
      <c r="C8" s="172"/>
      <c r="D8" s="172"/>
      <c r="E8" s="172"/>
      <c r="F8" s="39"/>
      <c r="G8" s="38"/>
      <c r="H8" s="177"/>
      <c r="I8" s="177"/>
      <c r="J8" s="177"/>
      <c r="K8" s="177"/>
      <c r="L8" s="177"/>
      <c r="M8" s="177"/>
      <c r="N8" s="177"/>
      <c r="O8" s="177"/>
      <c r="P8" s="177"/>
      <c r="Q8" s="177"/>
      <c r="R8" s="177"/>
      <c r="S8" s="177"/>
      <c r="T8" s="177"/>
      <c r="U8" s="177"/>
      <c r="V8" s="177"/>
      <c r="W8" s="177"/>
      <c r="X8" s="177"/>
      <c r="Y8" s="177"/>
      <c r="Z8" s="39"/>
      <c r="AA8" s="251"/>
    </row>
    <row r="9" spans="1:27" ht="25.5" customHeight="1">
      <c r="A9" s="38"/>
      <c r="B9" s="172" t="s">
        <v>23</v>
      </c>
      <c r="C9" s="172"/>
      <c r="D9" s="172"/>
      <c r="E9" s="172"/>
      <c r="F9" s="39"/>
      <c r="G9" s="38"/>
      <c r="H9" s="177"/>
      <c r="I9" s="177"/>
      <c r="J9" s="177"/>
      <c r="K9" s="177"/>
      <c r="L9" s="177"/>
      <c r="M9" s="177"/>
      <c r="N9" s="177"/>
      <c r="O9" s="177"/>
      <c r="P9" s="177"/>
      <c r="Q9" s="177"/>
      <c r="R9" s="177"/>
      <c r="S9" s="177"/>
      <c r="T9" s="177"/>
      <c r="U9" s="177"/>
      <c r="V9" s="177"/>
      <c r="W9" s="177"/>
      <c r="X9" s="177"/>
      <c r="Y9" s="177"/>
      <c r="Z9" s="39"/>
      <c r="AA9" s="251"/>
    </row>
    <row r="10" spans="1:27" ht="27" customHeight="1">
      <c r="A10" s="179" t="s">
        <v>30</v>
      </c>
      <c r="B10" s="165"/>
      <c r="C10" s="165"/>
      <c r="D10" s="165"/>
      <c r="E10" s="165"/>
      <c r="F10" s="166"/>
      <c r="G10" s="165"/>
      <c r="H10" s="165"/>
      <c r="I10" s="165"/>
      <c r="J10" s="165"/>
      <c r="K10" s="165"/>
      <c r="L10" s="165"/>
      <c r="M10" s="165"/>
      <c r="N10" s="165"/>
      <c r="O10" s="165"/>
      <c r="P10" s="165"/>
      <c r="Q10" s="165"/>
      <c r="R10" s="165"/>
      <c r="S10" s="165"/>
      <c r="T10" s="165"/>
      <c r="U10" s="165"/>
      <c r="V10" s="165"/>
      <c r="W10" s="165"/>
      <c r="X10" s="165"/>
      <c r="Y10" s="165"/>
      <c r="Z10" s="166"/>
    </row>
    <row r="11" spans="1:27" ht="21.75" customHeight="1">
      <c r="A11" s="184" t="s">
        <v>24</v>
      </c>
      <c r="B11" s="185"/>
      <c r="C11" s="241"/>
      <c r="D11" s="242"/>
      <c r="E11" s="242"/>
      <c r="F11" s="242"/>
      <c r="G11" s="242"/>
      <c r="H11" s="242"/>
      <c r="I11" s="242"/>
      <c r="J11" s="242"/>
      <c r="K11" s="242"/>
      <c r="L11" s="242"/>
      <c r="M11" s="242"/>
      <c r="N11" s="242"/>
      <c r="O11" s="242"/>
      <c r="P11" s="242"/>
      <c r="Q11" s="242"/>
      <c r="R11" s="242"/>
      <c r="S11" s="242"/>
      <c r="T11" s="242"/>
      <c r="U11" s="242"/>
      <c r="V11" s="242"/>
      <c r="W11" s="242"/>
      <c r="X11" s="242"/>
      <c r="Y11" s="242"/>
      <c r="Z11" s="243"/>
    </row>
    <row r="12" spans="1:27" ht="21.75" customHeight="1">
      <c r="A12" s="184"/>
      <c r="B12" s="185"/>
      <c r="C12" s="188"/>
      <c r="D12" s="189"/>
      <c r="E12" s="189"/>
      <c r="F12" s="189"/>
      <c r="G12" s="189"/>
      <c r="H12" s="189"/>
      <c r="I12" s="189"/>
      <c r="J12" s="189"/>
      <c r="K12" s="189"/>
      <c r="L12" s="189"/>
      <c r="M12" s="189"/>
      <c r="N12" s="189"/>
      <c r="O12" s="189"/>
      <c r="P12" s="189"/>
      <c r="Q12" s="189"/>
      <c r="R12" s="189"/>
      <c r="S12" s="189"/>
      <c r="T12" s="189"/>
      <c r="U12" s="189"/>
      <c r="V12" s="189"/>
      <c r="W12" s="189"/>
      <c r="X12" s="189"/>
      <c r="Y12" s="189"/>
      <c r="Z12" s="190"/>
    </row>
    <row r="13" spans="1:27" ht="21.75" customHeight="1">
      <c r="A13" s="184"/>
      <c r="B13" s="185"/>
      <c r="C13" s="188"/>
      <c r="D13" s="189"/>
      <c r="E13" s="189"/>
      <c r="F13" s="189"/>
      <c r="G13" s="189"/>
      <c r="H13" s="189"/>
      <c r="I13" s="189"/>
      <c r="J13" s="189"/>
      <c r="K13" s="189"/>
      <c r="L13" s="189"/>
      <c r="M13" s="189"/>
      <c r="N13" s="189"/>
      <c r="O13" s="189"/>
      <c r="P13" s="189"/>
      <c r="Q13" s="189"/>
      <c r="R13" s="189"/>
      <c r="S13" s="189"/>
      <c r="T13" s="189"/>
      <c r="U13" s="189"/>
      <c r="V13" s="189"/>
      <c r="W13" s="189"/>
      <c r="X13" s="189"/>
      <c r="Y13" s="189"/>
      <c r="Z13" s="190"/>
    </row>
    <row r="14" spans="1:27" ht="21.75" customHeight="1">
      <c r="A14" s="184"/>
      <c r="B14" s="185"/>
      <c r="C14" s="188"/>
      <c r="D14" s="189"/>
      <c r="E14" s="189"/>
      <c r="F14" s="189"/>
      <c r="G14" s="189"/>
      <c r="H14" s="189"/>
      <c r="I14" s="189"/>
      <c r="J14" s="189"/>
      <c r="K14" s="189"/>
      <c r="L14" s="189"/>
      <c r="M14" s="189"/>
      <c r="N14" s="189"/>
      <c r="O14" s="189"/>
      <c r="P14" s="189"/>
      <c r="Q14" s="189"/>
      <c r="R14" s="189"/>
      <c r="S14" s="189"/>
      <c r="T14" s="189"/>
      <c r="U14" s="189"/>
      <c r="V14" s="189"/>
      <c r="W14" s="189"/>
      <c r="X14" s="189"/>
      <c r="Y14" s="189"/>
      <c r="Z14" s="190"/>
    </row>
    <row r="15" spans="1:27" ht="21.75" customHeight="1">
      <c r="A15" s="184"/>
      <c r="B15" s="185"/>
      <c r="C15" s="188"/>
      <c r="D15" s="189"/>
      <c r="E15" s="189"/>
      <c r="F15" s="189"/>
      <c r="G15" s="189"/>
      <c r="H15" s="189"/>
      <c r="I15" s="189"/>
      <c r="J15" s="189"/>
      <c r="K15" s="189"/>
      <c r="L15" s="189"/>
      <c r="M15" s="189"/>
      <c r="N15" s="189"/>
      <c r="O15" s="189"/>
      <c r="P15" s="189"/>
      <c r="Q15" s="189"/>
      <c r="R15" s="189"/>
      <c r="S15" s="189"/>
      <c r="T15" s="189"/>
      <c r="U15" s="189"/>
      <c r="V15" s="189"/>
      <c r="W15" s="189"/>
      <c r="X15" s="189"/>
      <c r="Y15" s="189"/>
      <c r="Z15" s="190"/>
    </row>
    <row r="16" spans="1:27" ht="21.75" customHeight="1">
      <c r="A16" s="184"/>
      <c r="B16" s="185"/>
      <c r="C16" s="188"/>
      <c r="D16" s="189"/>
      <c r="E16" s="189"/>
      <c r="F16" s="189"/>
      <c r="G16" s="189"/>
      <c r="H16" s="189"/>
      <c r="I16" s="189"/>
      <c r="J16" s="189"/>
      <c r="K16" s="189"/>
      <c r="L16" s="189"/>
      <c r="M16" s="189"/>
      <c r="N16" s="189"/>
      <c r="O16" s="189"/>
      <c r="P16" s="189"/>
      <c r="Q16" s="189"/>
      <c r="R16" s="189"/>
      <c r="S16" s="189"/>
      <c r="T16" s="189"/>
      <c r="U16" s="189"/>
      <c r="V16" s="189"/>
      <c r="W16" s="189"/>
      <c r="X16" s="189"/>
      <c r="Y16" s="189"/>
      <c r="Z16" s="190"/>
    </row>
    <row r="17" spans="1:26" ht="21.75" customHeight="1">
      <c r="A17" s="184"/>
      <c r="B17" s="185"/>
      <c r="C17" s="188"/>
      <c r="D17" s="189"/>
      <c r="E17" s="189"/>
      <c r="F17" s="189"/>
      <c r="G17" s="189"/>
      <c r="H17" s="189"/>
      <c r="I17" s="189"/>
      <c r="J17" s="189"/>
      <c r="K17" s="189"/>
      <c r="L17" s="189"/>
      <c r="M17" s="189"/>
      <c r="N17" s="189"/>
      <c r="O17" s="189"/>
      <c r="P17" s="189"/>
      <c r="Q17" s="189"/>
      <c r="R17" s="189"/>
      <c r="S17" s="189"/>
      <c r="T17" s="189"/>
      <c r="U17" s="189"/>
      <c r="V17" s="189"/>
      <c r="W17" s="189"/>
      <c r="X17" s="189"/>
      <c r="Y17" s="189"/>
      <c r="Z17" s="190"/>
    </row>
    <row r="18" spans="1:26" ht="98.25" customHeight="1">
      <c r="A18" s="186"/>
      <c r="B18" s="187"/>
      <c r="C18" s="191"/>
      <c r="D18" s="192"/>
      <c r="E18" s="192"/>
      <c r="F18" s="192"/>
      <c r="G18" s="192"/>
      <c r="H18" s="192"/>
      <c r="I18" s="192"/>
      <c r="J18" s="192"/>
      <c r="K18" s="192"/>
      <c r="L18" s="192"/>
      <c r="M18" s="192"/>
      <c r="N18" s="192"/>
      <c r="O18" s="192"/>
      <c r="P18" s="192"/>
      <c r="Q18" s="192"/>
      <c r="R18" s="192"/>
      <c r="S18" s="192"/>
      <c r="T18" s="192"/>
      <c r="U18" s="192"/>
      <c r="V18" s="192"/>
      <c r="W18" s="192"/>
      <c r="X18" s="192"/>
      <c r="Y18" s="192"/>
      <c r="Z18" s="193"/>
    </row>
    <row r="19" spans="1:26" ht="21.75" customHeight="1">
      <c r="A19" s="244" t="s">
        <v>29</v>
      </c>
      <c r="B19" s="209"/>
      <c r="C19" s="241"/>
      <c r="D19" s="242"/>
      <c r="E19" s="242"/>
      <c r="F19" s="242"/>
      <c r="G19" s="242"/>
      <c r="H19" s="242"/>
      <c r="I19" s="242"/>
      <c r="J19" s="242"/>
      <c r="K19" s="242"/>
      <c r="L19" s="242"/>
      <c r="M19" s="242"/>
      <c r="N19" s="242"/>
      <c r="O19" s="242"/>
      <c r="P19" s="242"/>
      <c r="Q19" s="242"/>
      <c r="R19" s="242"/>
      <c r="S19" s="242"/>
      <c r="T19" s="242"/>
      <c r="U19" s="242"/>
      <c r="V19" s="242"/>
      <c r="W19" s="242"/>
      <c r="X19" s="242"/>
      <c r="Y19" s="242"/>
      <c r="Z19" s="243"/>
    </row>
    <row r="20" spans="1:26" ht="21.75" customHeight="1">
      <c r="A20" s="210"/>
      <c r="B20" s="211"/>
      <c r="C20" s="188"/>
      <c r="D20" s="189"/>
      <c r="E20" s="189"/>
      <c r="F20" s="189"/>
      <c r="G20" s="189"/>
      <c r="H20" s="189"/>
      <c r="I20" s="189"/>
      <c r="J20" s="189"/>
      <c r="K20" s="189"/>
      <c r="L20" s="189"/>
      <c r="M20" s="189"/>
      <c r="N20" s="189"/>
      <c r="O20" s="189"/>
      <c r="P20" s="189"/>
      <c r="Q20" s="189"/>
      <c r="R20" s="189"/>
      <c r="S20" s="189"/>
      <c r="T20" s="189"/>
      <c r="U20" s="189"/>
      <c r="V20" s="189"/>
      <c r="W20" s="189"/>
      <c r="X20" s="189"/>
      <c r="Y20" s="189"/>
      <c r="Z20" s="190"/>
    </row>
    <row r="21" spans="1:26" ht="10.5" customHeight="1">
      <c r="A21" s="210"/>
      <c r="B21" s="211"/>
      <c r="C21" s="188"/>
      <c r="D21" s="189"/>
      <c r="E21" s="189"/>
      <c r="F21" s="189"/>
      <c r="G21" s="189"/>
      <c r="H21" s="189"/>
      <c r="I21" s="189"/>
      <c r="J21" s="189"/>
      <c r="K21" s="189"/>
      <c r="L21" s="189"/>
      <c r="M21" s="189"/>
      <c r="N21" s="189"/>
      <c r="O21" s="189"/>
      <c r="P21" s="189"/>
      <c r="Q21" s="189"/>
      <c r="R21" s="189"/>
      <c r="S21" s="189"/>
      <c r="T21" s="189"/>
      <c r="U21" s="189"/>
      <c r="V21" s="189"/>
      <c r="W21" s="189"/>
      <c r="X21" s="189"/>
      <c r="Y21" s="189"/>
      <c r="Z21" s="190"/>
    </row>
    <row r="22" spans="1:26" ht="21.75" customHeight="1">
      <c r="A22" s="210"/>
      <c r="B22" s="211"/>
      <c r="C22" s="188"/>
      <c r="D22" s="189"/>
      <c r="E22" s="189"/>
      <c r="F22" s="189"/>
      <c r="G22" s="189"/>
      <c r="H22" s="189"/>
      <c r="I22" s="189"/>
      <c r="J22" s="189"/>
      <c r="K22" s="189"/>
      <c r="L22" s="189"/>
      <c r="M22" s="189"/>
      <c r="N22" s="189"/>
      <c r="O22" s="189"/>
      <c r="P22" s="189"/>
      <c r="Q22" s="189"/>
      <c r="R22" s="189"/>
      <c r="S22" s="189"/>
      <c r="T22" s="189"/>
      <c r="U22" s="189"/>
      <c r="V22" s="189"/>
      <c r="W22" s="189"/>
      <c r="X22" s="189"/>
      <c r="Y22" s="189"/>
      <c r="Z22" s="190"/>
    </row>
    <row r="23" spans="1:26" ht="21.75" customHeight="1">
      <c r="A23" s="210"/>
      <c r="B23" s="211"/>
      <c r="C23" s="188"/>
      <c r="D23" s="189"/>
      <c r="E23" s="189"/>
      <c r="F23" s="189"/>
      <c r="G23" s="189"/>
      <c r="H23" s="189"/>
      <c r="I23" s="189"/>
      <c r="J23" s="189"/>
      <c r="K23" s="189"/>
      <c r="L23" s="189"/>
      <c r="M23" s="189"/>
      <c r="N23" s="189"/>
      <c r="O23" s="189"/>
      <c r="P23" s="189"/>
      <c r="Q23" s="189"/>
      <c r="R23" s="189"/>
      <c r="S23" s="189"/>
      <c r="T23" s="189"/>
      <c r="U23" s="189"/>
      <c r="V23" s="189"/>
      <c r="W23" s="189"/>
      <c r="X23" s="189"/>
      <c r="Y23" s="189"/>
      <c r="Z23" s="190"/>
    </row>
    <row r="24" spans="1:26" ht="21.75" customHeight="1">
      <c r="A24" s="210"/>
      <c r="B24" s="211"/>
      <c r="C24" s="188"/>
      <c r="D24" s="189"/>
      <c r="E24" s="189"/>
      <c r="F24" s="189"/>
      <c r="G24" s="189"/>
      <c r="H24" s="189"/>
      <c r="I24" s="189"/>
      <c r="J24" s="189"/>
      <c r="K24" s="189"/>
      <c r="L24" s="189"/>
      <c r="M24" s="189"/>
      <c r="N24" s="189"/>
      <c r="O24" s="189"/>
      <c r="P24" s="189"/>
      <c r="Q24" s="189"/>
      <c r="R24" s="189"/>
      <c r="S24" s="189"/>
      <c r="T24" s="189"/>
      <c r="U24" s="189"/>
      <c r="V24" s="189"/>
      <c r="W24" s="189"/>
      <c r="X24" s="189"/>
      <c r="Y24" s="189"/>
      <c r="Z24" s="190"/>
    </row>
    <row r="25" spans="1:26" ht="25.5" customHeight="1">
      <c r="A25" s="212"/>
      <c r="B25" s="213"/>
      <c r="C25" s="191"/>
      <c r="D25" s="192"/>
      <c r="E25" s="192"/>
      <c r="F25" s="192"/>
      <c r="G25" s="192"/>
      <c r="H25" s="192"/>
      <c r="I25" s="192"/>
      <c r="J25" s="192"/>
      <c r="K25" s="192"/>
      <c r="L25" s="192"/>
      <c r="M25" s="192"/>
      <c r="N25" s="192"/>
      <c r="O25" s="192"/>
      <c r="P25" s="192"/>
      <c r="Q25" s="192"/>
      <c r="R25" s="192"/>
      <c r="S25" s="192"/>
      <c r="T25" s="192"/>
      <c r="U25" s="192"/>
      <c r="V25" s="192"/>
      <c r="W25" s="192"/>
      <c r="X25" s="192"/>
      <c r="Y25" s="192"/>
      <c r="Z25" s="193"/>
    </row>
    <row r="26" spans="1:26" ht="21.75" customHeight="1">
      <c r="A26" s="249" t="s">
        <v>28</v>
      </c>
      <c r="B26" s="250"/>
      <c r="C26" s="250"/>
      <c r="D26" s="250"/>
      <c r="E26" s="250"/>
      <c r="F26" s="250"/>
      <c r="G26" s="250"/>
      <c r="H26" s="250"/>
      <c r="I26" s="250"/>
      <c r="J26" s="250"/>
      <c r="K26" s="250"/>
      <c r="L26" s="250"/>
      <c r="M26" s="250"/>
      <c r="N26" s="250"/>
      <c r="Z26" s="40"/>
    </row>
    <row r="27" spans="1:26" ht="21.75" customHeight="1">
      <c r="A27" s="43"/>
      <c r="B27" s="49"/>
      <c r="Z27" s="40"/>
    </row>
    <row r="28" spans="1:26" ht="21.75" customHeight="1">
      <c r="A28" s="43"/>
      <c r="B28" s="49"/>
      <c r="Z28" s="40"/>
    </row>
    <row r="29" spans="1:26" ht="21.75" customHeight="1">
      <c r="A29" s="43"/>
      <c r="B29" s="49"/>
      <c r="Z29" s="40"/>
    </row>
    <row r="30" spans="1:26" ht="21.75" customHeight="1">
      <c r="A30" s="43"/>
      <c r="B30" s="49"/>
      <c r="Z30" s="40"/>
    </row>
    <row r="31" spans="1:26" ht="21.75" customHeight="1">
      <c r="A31" s="43"/>
      <c r="B31" s="49"/>
      <c r="Z31" s="40"/>
    </row>
    <row r="32" spans="1:26" ht="21.75" customHeight="1">
      <c r="A32" s="43"/>
      <c r="B32" s="49"/>
      <c r="Z32" s="40"/>
    </row>
    <row r="33" spans="1:27" ht="21.75" customHeight="1">
      <c r="A33" s="43"/>
      <c r="B33" s="49"/>
      <c r="Z33" s="40"/>
    </row>
    <row r="34" spans="1:27" ht="38.25" customHeight="1">
      <c r="A34" s="44"/>
      <c r="B34" s="45"/>
      <c r="C34" s="41"/>
      <c r="D34" s="41"/>
      <c r="E34" s="41"/>
      <c r="F34" s="41"/>
      <c r="G34" s="41"/>
      <c r="H34" s="41"/>
      <c r="I34" s="41"/>
      <c r="J34" s="41"/>
      <c r="K34" s="41"/>
      <c r="L34" s="41"/>
      <c r="M34" s="41"/>
      <c r="N34" s="41"/>
      <c r="O34" s="41"/>
      <c r="P34" s="41"/>
      <c r="Q34" s="41"/>
      <c r="R34" s="41"/>
      <c r="S34" s="41"/>
      <c r="T34" s="41"/>
      <c r="U34" s="41"/>
      <c r="V34" s="41"/>
      <c r="W34" s="41"/>
      <c r="X34" s="41"/>
      <c r="Y34" s="41"/>
      <c r="Z34" s="42"/>
    </row>
    <row r="35" spans="1:27" s="54" customFormat="1" ht="6.6" customHeight="1">
      <c r="A35" s="77"/>
      <c r="B35" s="77"/>
      <c r="C35" s="78"/>
      <c r="D35" s="78"/>
      <c r="E35" s="78"/>
      <c r="F35" s="78"/>
      <c r="G35" s="78"/>
      <c r="H35" s="78"/>
      <c r="I35" s="78"/>
      <c r="J35" s="78"/>
      <c r="K35" s="78"/>
      <c r="L35" s="78"/>
      <c r="M35" s="78"/>
      <c r="N35" s="78"/>
      <c r="O35" s="78"/>
      <c r="P35" s="78"/>
      <c r="Q35" s="78"/>
      <c r="R35" s="78"/>
      <c r="S35" s="78"/>
      <c r="T35" s="78"/>
      <c r="U35" s="78"/>
      <c r="V35" s="78"/>
      <c r="W35" s="78"/>
      <c r="X35" s="78"/>
      <c r="Y35" s="78"/>
      <c r="Z35" s="78"/>
    </row>
    <row r="36" spans="1:27" s="54" customFormat="1" ht="21.6" customHeight="1">
      <c r="A36" s="245" t="s">
        <v>68</v>
      </c>
      <c r="B36" s="246"/>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7"/>
    </row>
    <row r="37" spans="1:27" ht="18" customHeight="1">
      <c r="A37" s="68"/>
      <c r="B37" s="69"/>
      <c r="C37" s="69"/>
      <c r="D37" s="69"/>
      <c r="E37" s="69"/>
      <c r="F37" s="69"/>
      <c r="G37" s="69"/>
      <c r="H37" s="69"/>
      <c r="I37" s="69"/>
      <c r="J37" s="69"/>
      <c r="K37" s="69"/>
      <c r="L37" s="69"/>
      <c r="M37" s="69"/>
      <c r="N37" s="69"/>
      <c r="O37" s="69"/>
      <c r="P37" s="176" t="s">
        <v>78</v>
      </c>
      <c r="Q37" s="176"/>
      <c r="R37" s="69"/>
      <c r="S37" s="69" t="s">
        <v>76</v>
      </c>
      <c r="T37" s="69"/>
      <c r="U37" s="69" t="s">
        <v>77</v>
      </c>
      <c r="V37" s="69"/>
      <c r="W37" s="240" t="s">
        <v>79</v>
      </c>
      <c r="X37" s="240"/>
      <c r="Y37" s="240"/>
      <c r="Z37" s="70"/>
      <c r="AA37" s="54"/>
    </row>
    <row r="38" spans="1:27" s="54" customFormat="1" ht="24.95" customHeight="1">
      <c r="A38" s="55"/>
      <c r="B38" s="236" t="s">
        <v>25</v>
      </c>
      <c r="C38" s="236"/>
      <c r="D38" s="236"/>
      <c r="E38" s="236"/>
      <c r="F38" s="56"/>
      <c r="G38" s="55"/>
      <c r="H38" s="248">
        <f>計画書!H32</f>
        <v>0</v>
      </c>
      <c r="I38" s="248"/>
      <c r="J38" s="248"/>
      <c r="K38" s="248"/>
      <c r="L38" s="248"/>
      <c r="M38" s="248"/>
      <c r="N38" s="248"/>
      <c r="O38" s="248"/>
      <c r="P38" s="248"/>
      <c r="Q38" s="248"/>
      <c r="R38" s="248"/>
      <c r="S38" s="248"/>
      <c r="T38" s="248"/>
      <c r="U38" s="248"/>
      <c r="V38" s="248"/>
      <c r="W38" s="248"/>
      <c r="X38" s="248"/>
      <c r="Y38" s="248"/>
      <c r="Z38" s="56"/>
    </row>
    <row r="39" spans="1:27" s="54" customFormat="1" ht="24.95" customHeight="1">
      <c r="A39" s="55"/>
      <c r="B39" s="236" t="s">
        <v>40</v>
      </c>
      <c r="C39" s="236"/>
      <c r="D39" s="236"/>
      <c r="E39" s="236"/>
      <c r="F39" s="56"/>
      <c r="G39" s="55"/>
      <c r="H39" s="248" t="str">
        <f>計画書!H33</f>
        <v>令和  年</v>
      </c>
      <c r="I39" s="248"/>
      <c r="J39" s="248"/>
      <c r="K39" s="248"/>
      <c r="L39" s="248"/>
      <c r="M39" s="248"/>
      <c r="N39" s="248"/>
      <c r="O39" s="248"/>
      <c r="P39" s="248"/>
      <c r="Q39" s="248"/>
      <c r="R39" s="248"/>
      <c r="S39" s="248"/>
      <c r="T39" s="248"/>
      <c r="U39" s="248"/>
      <c r="V39" s="248"/>
      <c r="W39" s="248"/>
      <c r="X39" s="248"/>
      <c r="Y39" s="248"/>
      <c r="Z39" s="56"/>
    </row>
    <row r="40" spans="1:27" s="54" customFormat="1" ht="20.45" customHeight="1">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spans="1:27" s="54" customFormat="1" ht="24.95" customHeight="1">
      <c r="A41" s="55"/>
      <c r="B41" s="235" t="s">
        <v>58</v>
      </c>
      <c r="C41" s="236"/>
      <c r="D41" s="236"/>
      <c r="E41" s="236"/>
      <c r="F41" s="56"/>
      <c r="G41" s="55"/>
      <c r="H41" s="203">
        <f>計画書!H35</f>
        <v>0</v>
      </c>
      <c r="I41" s="203"/>
      <c r="J41" s="203"/>
      <c r="K41" s="203"/>
      <c r="L41" s="203"/>
      <c r="M41" s="203"/>
      <c r="N41" s="203"/>
      <c r="O41" s="203"/>
      <c r="P41" s="203"/>
      <c r="Q41" s="203"/>
      <c r="R41" s="203"/>
      <c r="S41" s="203"/>
      <c r="T41" s="203"/>
      <c r="U41" s="203"/>
      <c r="V41" s="203"/>
      <c r="W41" s="203"/>
      <c r="X41" s="203"/>
      <c r="Y41" s="203"/>
      <c r="Z41" s="56"/>
    </row>
    <row r="42" spans="1:27" s="54" customFormat="1" ht="24.95" customHeight="1">
      <c r="A42" s="200" t="s">
        <v>62</v>
      </c>
      <c r="B42" s="201"/>
      <c r="C42" s="201"/>
      <c r="D42" s="201"/>
      <c r="E42" s="201"/>
      <c r="F42" s="202"/>
      <c r="G42" s="55"/>
      <c r="H42" s="203">
        <f>計画書!H36</f>
        <v>0</v>
      </c>
      <c r="I42" s="203"/>
      <c r="J42" s="203"/>
      <c r="K42" s="203"/>
      <c r="L42" s="203"/>
      <c r="M42" s="203"/>
      <c r="N42" s="203"/>
      <c r="O42" s="203"/>
      <c r="P42" s="203"/>
      <c r="Q42" s="203"/>
      <c r="R42" s="203"/>
      <c r="S42" s="203"/>
      <c r="T42" s="203"/>
      <c r="U42" s="203"/>
      <c r="V42" s="203"/>
      <c r="W42" s="203"/>
      <c r="X42" s="203"/>
      <c r="Y42" s="203"/>
      <c r="Z42" s="56"/>
    </row>
    <row r="43" spans="1:27" s="54" customFormat="1" ht="24.95" customHeight="1">
      <c r="A43" s="55"/>
      <c r="B43" s="235" t="s">
        <v>59</v>
      </c>
      <c r="C43" s="236"/>
      <c r="D43" s="236"/>
      <c r="E43" s="236"/>
      <c r="F43" s="56"/>
      <c r="G43" s="55"/>
      <c r="H43" s="203">
        <f>計画書!H37</f>
        <v>0</v>
      </c>
      <c r="I43" s="203"/>
      <c r="J43" s="203"/>
      <c r="K43" s="203"/>
      <c r="L43" s="203"/>
      <c r="M43" s="203"/>
      <c r="N43" s="203"/>
      <c r="O43" s="203"/>
      <c r="P43" s="203"/>
      <c r="Q43" s="203"/>
      <c r="R43" s="203"/>
      <c r="S43" s="203"/>
      <c r="T43" s="203"/>
      <c r="U43" s="203"/>
      <c r="V43" s="203"/>
      <c r="W43" s="203"/>
      <c r="X43" s="203"/>
      <c r="Y43" s="203"/>
      <c r="Z43" s="56"/>
    </row>
    <row r="44" spans="1:27" s="54" customFormat="1" ht="30" customHeight="1">
      <c r="A44" s="55"/>
      <c r="B44" s="235" t="s">
        <v>61</v>
      </c>
      <c r="C44" s="235"/>
      <c r="D44" s="235"/>
      <c r="E44" s="235"/>
      <c r="F44" s="56"/>
      <c r="G44" s="55"/>
      <c r="H44" s="203">
        <f>計画書!H38</f>
        <v>0</v>
      </c>
      <c r="I44" s="203"/>
      <c r="J44" s="203"/>
      <c r="K44" s="203"/>
      <c r="L44" s="203"/>
      <c r="M44" s="203"/>
      <c r="N44" s="203"/>
      <c r="O44" s="203"/>
      <c r="P44" s="203"/>
      <c r="Q44" s="203"/>
      <c r="R44" s="203"/>
      <c r="S44" s="203"/>
      <c r="T44" s="203"/>
      <c r="U44" s="203"/>
      <c r="V44" s="203"/>
      <c r="W44" s="203"/>
      <c r="X44" s="203"/>
      <c r="Y44" s="203"/>
      <c r="Z44" s="56"/>
    </row>
    <row r="45" spans="1:27" s="54" customFormat="1" ht="24.95" customHeight="1">
      <c r="A45" s="55"/>
      <c r="B45" s="235" t="s">
        <v>60</v>
      </c>
      <c r="C45" s="236"/>
      <c r="D45" s="236"/>
      <c r="E45" s="236"/>
      <c r="F45" s="56"/>
      <c r="G45" s="55"/>
      <c r="H45" s="203"/>
      <c r="I45" s="203"/>
      <c r="J45" s="203"/>
      <c r="K45" s="203"/>
      <c r="L45" s="203"/>
      <c r="M45" s="203"/>
      <c r="N45" s="203"/>
      <c r="O45" s="203"/>
      <c r="P45" s="203"/>
      <c r="Q45" s="203"/>
      <c r="R45" s="203"/>
      <c r="S45" s="203"/>
      <c r="T45" s="203"/>
      <c r="U45" s="203"/>
      <c r="V45" s="203"/>
      <c r="W45" s="203"/>
      <c r="X45" s="203"/>
      <c r="Y45" s="203"/>
      <c r="Z45" s="56"/>
    </row>
    <row r="46" spans="1:27" s="54" customFormat="1" ht="30" customHeight="1">
      <c r="A46" s="200" t="s">
        <v>63</v>
      </c>
      <c r="B46" s="201"/>
      <c r="C46" s="201"/>
      <c r="D46" s="201"/>
      <c r="E46" s="201"/>
      <c r="F46" s="202"/>
      <c r="G46" s="58"/>
      <c r="H46" s="237">
        <f>計画書!H40</f>
        <v>0</v>
      </c>
      <c r="I46" s="203"/>
      <c r="J46" s="203"/>
      <c r="K46" s="203"/>
      <c r="L46" s="203"/>
      <c r="M46" s="203"/>
      <c r="N46" s="203"/>
      <c r="O46" s="203"/>
      <c r="P46" s="203"/>
      <c r="Q46" s="203"/>
      <c r="R46" s="203"/>
      <c r="S46" s="203"/>
      <c r="T46" s="203"/>
      <c r="U46" s="203"/>
      <c r="V46" s="203"/>
      <c r="W46" s="203"/>
      <c r="X46" s="203"/>
      <c r="Y46" s="203"/>
      <c r="Z46" s="59"/>
    </row>
    <row r="47" spans="1:27" s="54" customFormat="1" ht="33.950000000000003" customHeight="1">
      <c r="A47" s="205" t="s">
        <v>71</v>
      </c>
      <c r="B47" s="206"/>
      <c r="C47" s="206"/>
      <c r="D47" s="206"/>
      <c r="E47" s="206"/>
      <c r="F47" s="207"/>
      <c r="G47" s="60"/>
      <c r="H47" s="204"/>
      <c r="I47" s="204"/>
      <c r="J47" s="204"/>
      <c r="K47" s="204"/>
      <c r="L47" s="204"/>
      <c r="M47" s="204"/>
      <c r="N47" s="204"/>
      <c r="O47" s="204"/>
      <c r="P47" s="204"/>
      <c r="Q47" s="204"/>
      <c r="R47" s="204"/>
      <c r="S47" s="204"/>
      <c r="T47" s="204"/>
      <c r="U47" s="204"/>
      <c r="V47" s="204"/>
      <c r="W47" s="204"/>
      <c r="X47" s="204"/>
      <c r="Y47" s="204"/>
      <c r="Z47" s="59"/>
    </row>
    <row r="48" spans="1:27" s="54" customFormat="1" ht="30" customHeight="1">
      <c r="A48" s="200" t="s">
        <v>64</v>
      </c>
      <c r="B48" s="201"/>
      <c r="C48" s="201"/>
      <c r="D48" s="201"/>
      <c r="E48" s="201"/>
      <c r="F48" s="202"/>
      <c r="G48" s="58"/>
      <c r="H48" s="203">
        <f>計画書!H42</f>
        <v>0</v>
      </c>
      <c r="I48" s="203"/>
      <c r="J48" s="203"/>
      <c r="K48" s="203"/>
      <c r="L48" s="203"/>
      <c r="M48" s="203"/>
      <c r="N48" s="203"/>
      <c r="O48" s="203"/>
      <c r="P48" s="203"/>
      <c r="Q48" s="203"/>
      <c r="R48" s="203"/>
      <c r="S48" s="203"/>
      <c r="T48" s="203"/>
      <c r="U48" s="203"/>
      <c r="V48" s="203"/>
      <c r="W48" s="203"/>
      <c r="X48" s="203"/>
      <c r="Y48" s="203"/>
      <c r="Z48" s="59"/>
    </row>
    <row r="49" spans="1:26" s="54" customFormat="1" ht="30.6" customHeight="1">
      <c r="A49" s="205" t="s">
        <v>72</v>
      </c>
      <c r="B49" s="206"/>
      <c r="C49" s="206"/>
      <c r="D49" s="206"/>
      <c r="E49" s="206"/>
      <c r="F49" s="207"/>
      <c r="G49" s="60"/>
      <c r="H49" s="204"/>
      <c r="I49" s="204"/>
      <c r="J49" s="204"/>
      <c r="K49" s="204"/>
      <c r="L49" s="204"/>
      <c r="M49" s="204"/>
      <c r="N49" s="204"/>
      <c r="O49" s="204"/>
      <c r="P49" s="204"/>
      <c r="Q49" s="204"/>
      <c r="R49" s="204"/>
      <c r="S49" s="204"/>
      <c r="T49" s="204"/>
      <c r="U49" s="204"/>
      <c r="V49" s="204"/>
      <c r="W49" s="204"/>
      <c r="X49" s="204"/>
      <c r="Y49" s="204"/>
      <c r="Z49" s="59"/>
    </row>
    <row r="50" spans="1:26" s="54" customFormat="1" ht="20.100000000000001" customHeight="1">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row>
    <row r="51" spans="1:26" s="54" customFormat="1" ht="24.95" customHeight="1">
      <c r="A51" s="55"/>
      <c r="B51" s="235" t="s">
        <v>58</v>
      </c>
      <c r="C51" s="236"/>
      <c r="D51" s="236"/>
      <c r="E51" s="236"/>
      <c r="F51" s="56"/>
      <c r="G51" s="55"/>
      <c r="H51" s="203">
        <f>計画書!H45</f>
        <v>0</v>
      </c>
      <c r="I51" s="203"/>
      <c r="J51" s="203"/>
      <c r="K51" s="203"/>
      <c r="L51" s="203"/>
      <c r="M51" s="203"/>
      <c r="N51" s="203"/>
      <c r="O51" s="203"/>
      <c r="P51" s="203"/>
      <c r="Q51" s="203"/>
      <c r="R51" s="203"/>
      <c r="S51" s="203"/>
      <c r="T51" s="203"/>
      <c r="U51" s="203"/>
      <c r="V51" s="203"/>
      <c r="W51" s="203"/>
      <c r="X51" s="203"/>
      <c r="Y51" s="203"/>
      <c r="Z51" s="56"/>
    </row>
    <row r="52" spans="1:26" s="54" customFormat="1" ht="24.95" customHeight="1">
      <c r="A52" s="200" t="s">
        <v>62</v>
      </c>
      <c r="B52" s="201"/>
      <c r="C52" s="201"/>
      <c r="D52" s="201"/>
      <c r="E52" s="201"/>
      <c r="F52" s="202"/>
      <c r="G52" s="55"/>
      <c r="H52" s="203">
        <f>計画書!H46</f>
        <v>0</v>
      </c>
      <c r="I52" s="203"/>
      <c r="J52" s="203"/>
      <c r="K52" s="203"/>
      <c r="L52" s="203"/>
      <c r="M52" s="203"/>
      <c r="N52" s="203"/>
      <c r="O52" s="203"/>
      <c r="P52" s="203"/>
      <c r="Q52" s="203"/>
      <c r="R52" s="203"/>
      <c r="S52" s="203"/>
      <c r="T52" s="203"/>
      <c r="U52" s="203"/>
      <c r="V52" s="203"/>
      <c r="W52" s="203"/>
      <c r="X52" s="203"/>
      <c r="Y52" s="203"/>
      <c r="Z52" s="56"/>
    </row>
    <row r="53" spans="1:26" s="54" customFormat="1" ht="24.95" customHeight="1">
      <c r="A53" s="55"/>
      <c r="B53" s="235" t="s">
        <v>59</v>
      </c>
      <c r="C53" s="236"/>
      <c r="D53" s="236"/>
      <c r="E53" s="236"/>
      <c r="F53" s="56"/>
      <c r="G53" s="55"/>
      <c r="H53" s="203">
        <f>計画書!H47</f>
        <v>0</v>
      </c>
      <c r="I53" s="203"/>
      <c r="J53" s="203"/>
      <c r="K53" s="203"/>
      <c r="L53" s="203"/>
      <c r="M53" s="203"/>
      <c r="N53" s="203"/>
      <c r="O53" s="203"/>
      <c r="P53" s="203"/>
      <c r="Q53" s="203"/>
      <c r="R53" s="203"/>
      <c r="S53" s="203"/>
      <c r="T53" s="203"/>
      <c r="U53" s="203"/>
      <c r="V53" s="203"/>
      <c r="W53" s="203"/>
      <c r="X53" s="203"/>
      <c r="Y53" s="203"/>
      <c r="Z53" s="56"/>
    </row>
    <row r="54" spans="1:26" s="54" customFormat="1" ht="30" customHeight="1">
      <c r="A54" s="55"/>
      <c r="B54" s="235" t="s">
        <v>61</v>
      </c>
      <c r="C54" s="235"/>
      <c r="D54" s="235"/>
      <c r="E54" s="235"/>
      <c r="F54" s="56"/>
      <c r="G54" s="55"/>
      <c r="H54" s="203">
        <f>計画書!H48</f>
        <v>0</v>
      </c>
      <c r="I54" s="203"/>
      <c r="J54" s="203"/>
      <c r="K54" s="203"/>
      <c r="L54" s="203"/>
      <c r="M54" s="203"/>
      <c r="N54" s="203"/>
      <c r="O54" s="203"/>
      <c r="P54" s="203"/>
      <c r="Q54" s="203"/>
      <c r="R54" s="203"/>
      <c r="S54" s="203"/>
      <c r="T54" s="203"/>
      <c r="U54" s="203"/>
      <c r="V54" s="203"/>
      <c r="W54" s="203"/>
      <c r="X54" s="203"/>
      <c r="Y54" s="203"/>
      <c r="Z54" s="56"/>
    </row>
    <row r="55" spans="1:26" s="54" customFormat="1" ht="25.5" customHeight="1">
      <c r="A55" s="55"/>
      <c r="B55" s="235" t="s">
        <v>60</v>
      </c>
      <c r="C55" s="236"/>
      <c r="D55" s="236"/>
      <c r="E55" s="236"/>
      <c r="F55" s="56"/>
      <c r="G55" s="55"/>
      <c r="H55" s="203"/>
      <c r="I55" s="203"/>
      <c r="J55" s="203"/>
      <c r="K55" s="203"/>
      <c r="L55" s="203"/>
      <c r="M55" s="203"/>
      <c r="N55" s="203"/>
      <c r="O55" s="203"/>
      <c r="P55" s="203"/>
      <c r="Q55" s="203"/>
      <c r="R55" s="203"/>
      <c r="S55" s="203"/>
      <c r="T55" s="203"/>
      <c r="U55" s="203"/>
      <c r="V55" s="203"/>
      <c r="W55" s="203"/>
      <c r="X55" s="203"/>
      <c r="Y55" s="203"/>
      <c r="Z55" s="56"/>
    </row>
    <row r="56" spans="1:26" s="54" customFormat="1" ht="30" customHeight="1">
      <c r="A56" s="200" t="s">
        <v>63</v>
      </c>
      <c r="B56" s="201"/>
      <c r="C56" s="201"/>
      <c r="D56" s="201"/>
      <c r="E56" s="201"/>
      <c r="F56" s="202"/>
      <c r="G56" s="58"/>
      <c r="H56" s="203">
        <f>計画書!H50</f>
        <v>0</v>
      </c>
      <c r="I56" s="203"/>
      <c r="J56" s="203"/>
      <c r="K56" s="203"/>
      <c r="L56" s="203"/>
      <c r="M56" s="203"/>
      <c r="N56" s="203"/>
      <c r="O56" s="203"/>
      <c r="P56" s="203"/>
      <c r="Q56" s="203"/>
      <c r="R56" s="203"/>
      <c r="S56" s="203"/>
      <c r="T56" s="203"/>
      <c r="U56" s="203"/>
      <c r="V56" s="203"/>
      <c r="W56" s="203"/>
      <c r="X56" s="203"/>
      <c r="Y56" s="203"/>
      <c r="Z56" s="59"/>
    </row>
    <row r="57" spans="1:26" s="54" customFormat="1" ht="33.950000000000003" customHeight="1">
      <c r="A57" s="205" t="s">
        <v>71</v>
      </c>
      <c r="B57" s="206"/>
      <c r="C57" s="206"/>
      <c r="D57" s="206"/>
      <c r="E57" s="206"/>
      <c r="F57" s="207"/>
      <c r="G57" s="60"/>
      <c r="H57" s="204"/>
      <c r="I57" s="204"/>
      <c r="J57" s="204"/>
      <c r="K57" s="204"/>
      <c r="L57" s="204"/>
      <c r="M57" s="204"/>
      <c r="N57" s="204"/>
      <c r="O57" s="204"/>
      <c r="P57" s="204"/>
      <c r="Q57" s="204"/>
      <c r="R57" s="204"/>
      <c r="S57" s="204"/>
      <c r="T57" s="204"/>
      <c r="U57" s="204"/>
      <c r="V57" s="204"/>
      <c r="W57" s="204"/>
      <c r="X57" s="204"/>
      <c r="Y57" s="204"/>
      <c r="Z57" s="59"/>
    </row>
    <row r="58" spans="1:26" s="54" customFormat="1" ht="30" customHeight="1">
      <c r="A58" s="200" t="s">
        <v>64</v>
      </c>
      <c r="B58" s="201"/>
      <c r="C58" s="201"/>
      <c r="D58" s="201"/>
      <c r="E58" s="201"/>
      <c r="F58" s="202"/>
      <c r="G58" s="58"/>
      <c r="H58" s="203">
        <f>計画書!H52</f>
        <v>0</v>
      </c>
      <c r="I58" s="203"/>
      <c r="J58" s="203"/>
      <c r="K58" s="203"/>
      <c r="L58" s="203"/>
      <c r="M58" s="203"/>
      <c r="N58" s="203"/>
      <c r="O58" s="203"/>
      <c r="P58" s="203"/>
      <c r="Q58" s="203"/>
      <c r="R58" s="203"/>
      <c r="S58" s="203"/>
      <c r="T58" s="203"/>
      <c r="U58" s="203"/>
      <c r="V58" s="203"/>
      <c r="W58" s="203"/>
      <c r="X58" s="203"/>
      <c r="Y58" s="203"/>
      <c r="Z58" s="59"/>
    </row>
    <row r="59" spans="1:26" s="54" customFormat="1" ht="32.1" customHeight="1">
      <c r="A59" s="205" t="s">
        <v>72</v>
      </c>
      <c r="B59" s="206"/>
      <c r="C59" s="206"/>
      <c r="D59" s="206"/>
      <c r="E59" s="206"/>
      <c r="F59" s="207"/>
      <c r="G59" s="60"/>
      <c r="H59" s="204"/>
      <c r="I59" s="204"/>
      <c r="J59" s="204"/>
      <c r="K59" s="204"/>
      <c r="L59" s="204"/>
      <c r="M59" s="204"/>
      <c r="N59" s="204"/>
      <c r="O59" s="204"/>
      <c r="P59" s="204"/>
      <c r="Q59" s="204"/>
      <c r="R59" s="204"/>
      <c r="S59" s="204"/>
      <c r="T59" s="204"/>
      <c r="U59" s="204"/>
      <c r="V59" s="204"/>
      <c r="W59" s="204"/>
      <c r="X59" s="204"/>
      <c r="Y59" s="204"/>
      <c r="Z59" s="59"/>
    </row>
    <row r="60" spans="1:26" s="54" customFormat="1" ht="8.4499999999999993" customHeight="1">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spans="1:26" s="54" customFormat="1" ht="21.75" customHeight="1">
      <c r="A61" s="208" t="s">
        <v>27</v>
      </c>
      <c r="B61" s="209"/>
      <c r="C61" s="217" t="s">
        <v>65</v>
      </c>
      <c r="D61" s="126"/>
      <c r="E61" s="126"/>
      <c r="F61" s="218"/>
      <c r="G61" s="217" t="s">
        <v>75</v>
      </c>
      <c r="H61" s="219"/>
      <c r="I61" s="219"/>
      <c r="J61" s="219"/>
      <c r="K61" s="219"/>
      <c r="L61" s="219"/>
      <c r="M61" s="219"/>
      <c r="N61" s="219"/>
      <c r="O61" s="219"/>
      <c r="P61" s="219"/>
      <c r="Q61" s="219"/>
      <c r="R61" s="219"/>
      <c r="S61" s="219"/>
      <c r="T61" s="219"/>
      <c r="U61" s="219"/>
      <c r="V61" s="219"/>
      <c r="W61" s="219"/>
      <c r="X61" s="219"/>
      <c r="Y61" s="219"/>
      <c r="Z61" s="220"/>
    </row>
    <row r="62" spans="1:26" s="54" customFormat="1" ht="22.5" customHeight="1">
      <c r="A62" s="210"/>
      <c r="B62" s="211"/>
      <c r="C62" s="221" t="s">
        <v>70</v>
      </c>
      <c r="D62" s="222"/>
      <c r="E62" s="222"/>
      <c r="F62" s="223"/>
      <c r="G62" s="229"/>
      <c r="H62" s="227"/>
      <c r="I62" s="227"/>
      <c r="J62" s="227"/>
      <c r="K62" s="227"/>
      <c r="L62" s="227"/>
      <c r="M62" s="227"/>
      <c r="N62" s="227"/>
      <c r="O62" s="227"/>
      <c r="P62" s="227"/>
      <c r="Q62" s="227"/>
      <c r="R62" s="227"/>
      <c r="S62" s="227"/>
      <c r="T62" s="227"/>
      <c r="U62" s="227"/>
      <c r="V62" s="227"/>
      <c r="W62" s="227"/>
      <c r="X62" s="227"/>
      <c r="Y62" s="227"/>
      <c r="Z62" s="231"/>
    </row>
    <row r="63" spans="1:26" s="54" customFormat="1" ht="22.5" customHeight="1">
      <c r="A63" s="210"/>
      <c r="B63" s="211"/>
      <c r="C63" s="224"/>
      <c r="D63" s="225"/>
      <c r="E63" s="225"/>
      <c r="F63" s="226"/>
      <c r="G63" s="230"/>
      <c r="H63" s="228"/>
      <c r="I63" s="228"/>
      <c r="J63" s="228"/>
      <c r="K63" s="228"/>
      <c r="L63" s="228"/>
      <c r="M63" s="228"/>
      <c r="N63" s="228"/>
      <c r="O63" s="228"/>
      <c r="P63" s="228"/>
      <c r="Q63" s="228"/>
      <c r="R63" s="228"/>
      <c r="S63" s="228"/>
      <c r="T63" s="228"/>
      <c r="U63" s="228"/>
      <c r="V63" s="228"/>
      <c r="W63" s="228"/>
      <c r="X63" s="228"/>
      <c r="Y63" s="228"/>
      <c r="Z63" s="232"/>
    </row>
    <row r="64" spans="1:26" s="54" customFormat="1" ht="11.1" customHeight="1">
      <c r="A64" s="62"/>
      <c r="B64" s="62"/>
      <c r="C64" s="125"/>
      <c r="D64" s="126"/>
      <c r="E64" s="126"/>
      <c r="F64" s="126"/>
      <c r="G64" s="57"/>
      <c r="H64" s="127"/>
      <c r="I64" s="127"/>
      <c r="J64" s="127"/>
      <c r="K64" s="127"/>
      <c r="L64" s="127"/>
      <c r="M64" s="127"/>
      <c r="N64" s="127"/>
      <c r="O64" s="127"/>
      <c r="P64" s="127"/>
      <c r="Q64" s="127"/>
      <c r="R64" s="127"/>
      <c r="S64" s="127"/>
      <c r="T64" s="127"/>
      <c r="U64" s="127"/>
      <c r="V64" s="127"/>
      <c r="W64" s="127"/>
      <c r="X64" s="127"/>
      <c r="Y64" s="127"/>
      <c r="Z64" s="57"/>
    </row>
    <row r="65" spans="1:26" s="54" customFormat="1" ht="30" customHeight="1">
      <c r="A65" s="208" t="s">
        <v>66</v>
      </c>
      <c r="B65" s="209"/>
      <c r="C65" s="234" t="s">
        <v>73</v>
      </c>
      <c r="D65" s="165"/>
      <c r="E65" s="165"/>
      <c r="F65" s="166"/>
      <c r="G65" s="214" t="s">
        <v>69</v>
      </c>
      <c r="H65" s="165"/>
      <c r="I65" s="165"/>
      <c r="J65" s="165"/>
      <c r="K65" s="165"/>
      <c r="L65" s="165"/>
      <c r="M65" s="165"/>
      <c r="N65" s="165"/>
      <c r="O65" s="165"/>
      <c r="P65" s="165"/>
      <c r="Q65" s="165"/>
      <c r="R65" s="165"/>
      <c r="S65" s="165"/>
      <c r="T65" s="165"/>
      <c r="U65" s="165"/>
      <c r="V65" s="165"/>
      <c r="W65" s="165"/>
      <c r="X65" s="165"/>
      <c r="Y65" s="165"/>
      <c r="Z65" s="166"/>
    </row>
    <row r="66" spans="1:26" s="54" customFormat="1" ht="20.100000000000001" customHeight="1">
      <c r="A66" s="210"/>
      <c r="B66" s="211"/>
      <c r="C66" s="194" t="s">
        <v>74</v>
      </c>
      <c r="D66" s="195"/>
      <c r="E66" s="195"/>
      <c r="F66" s="196"/>
      <c r="G66" s="216"/>
      <c r="H66" s="215"/>
      <c r="I66" s="215"/>
      <c r="J66" s="215"/>
      <c r="K66" s="215"/>
      <c r="L66" s="215"/>
      <c r="M66" s="215"/>
      <c r="N66" s="215"/>
      <c r="O66" s="215"/>
      <c r="P66" s="215"/>
      <c r="Q66" s="215"/>
      <c r="R66" s="215"/>
      <c r="S66" s="215"/>
      <c r="T66" s="215"/>
      <c r="U66" s="215"/>
      <c r="V66" s="215"/>
      <c r="W66" s="215"/>
      <c r="X66" s="215"/>
      <c r="Y66" s="215"/>
      <c r="Z66" s="233"/>
    </row>
    <row r="67" spans="1:26" ht="20.100000000000001" customHeight="1">
      <c r="A67" s="212"/>
      <c r="B67" s="213"/>
      <c r="C67" s="197"/>
      <c r="D67" s="198"/>
      <c r="E67" s="198"/>
      <c r="F67" s="199"/>
      <c r="G67" s="198"/>
      <c r="H67" s="198"/>
      <c r="I67" s="198"/>
      <c r="J67" s="198"/>
      <c r="K67" s="198"/>
      <c r="L67" s="198"/>
      <c r="M67" s="198"/>
      <c r="N67" s="198"/>
      <c r="O67" s="198"/>
      <c r="P67" s="198"/>
      <c r="Q67" s="198"/>
      <c r="R67" s="198"/>
      <c r="S67" s="198"/>
      <c r="T67" s="198"/>
      <c r="U67" s="198"/>
      <c r="V67" s="198"/>
      <c r="W67" s="198"/>
      <c r="X67" s="198"/>
      <c r="Y67" s="198"/>
      <c r="Z67" s="199"/>
    </row>
  </sheetData>
  <mergeCells count="88">
    <mergeCell ref="I1:Q2"/>
    <mergeCell ref="H1:H2"/>
    <mergeCell ref="AA1:AA9"/>
    <mergeCell ref="B4:E4"/>
    <mergeCell ref="H4:Y4"/>
    <mergeCell ref="B6:E6"/>
    <mergeCell ref="H6:Y6"/>
    <mergeCell ref="H5:Y5"/>
    <mergeCell ref="H8:Y8"/>
    <mergeCell ref="B9:E9"/>
    <mergeCell ref="H9:Y9"/>
    <mergeCell ref="B5:E5"/>
    <mergeCell ref="B8:E8"/>
    <mergeCell ref="W3:Y3"/>
    <mergeCell ref="P3:Q3"/>
    <mergeCell ref="S1:X2"/>
    <mergeCell ref="A36:Z36"/>
    <mergeCell ref="B38:E38"/>
    <mergeCell ref="H38:Y38"/>
    <mergeCell ref="B39:E39"/>
    <mergeCell ref="A26:N26"/>
    <mergeCell ref="H39:Y39"/>
    <mergeCell ref="F1:G2"/>
    <mergeCell ref="A40:Z40"/>
    <mergeCell ref="B41:E41"/>
    <mergeCell ref="H41:Y41"/>
    <mergeCell ref="H42:Y42"/>
    <mergeCell ref="A42:F42"/>
    <mergeCell ref="P37:Q37"/>
    <mergeCell ref="W37:Y37"/>
    <mergeCell ref="A11:B18"/>
    <mergeCell ref="A10:F10"/>
    <mergeCell ref="B7:E7"/>
    <mergeCell ref="H7:Y7"/>
    <mergeCell ref="C19:Z25"/>
    <mergeCell ref="A19:B25"/>
    <mergeCell ref="G10:Z10"/>
    <mergeCell ref="C11:Z18"/>
    <mergeCell ref="A46:F46"/>
    <mergeCell ref="H46:Y46"/>
    <mergeCell ref="H47:Y47"/>
    <mergeCell ref="A47:F47"/>
    <mergeCell ref="H43:Y43"/>
    <mergeCell ref="B44:E44"/>
    <mergeCell ref="H44:Y44"/>
    <mergeCell ref="B45:E45"/>
    <mergeCell ref="H45:Y45"/>
    <mergeCell ref="B43:E43"/>
    <mergeCell ref="A50:Z50"/>
    <mergeCell ref="B51:E51"/>
    <mergeCell ref="H52:Y52"/>
    <mergeCell ref="A48:F48"/>
    <mergeCell ref="H48:Y48"/>
    <mergeCell ref="H49:Y49"/>
    <mergeCell ref="A49:F49"/>
    <mergeCell ref="H51:Y51"/>
    <mergeCell ref="B53:E53"/>
    <mergeCell ref="H53:Y53"/>
    <mergeCell ref="H54:Y54"/>
    <mergeCell ref="H55:Y55"/>
    <mergeCell ref="A52:F52"/>
    <mergeCell ref="Z62:Z63"/>
    <mergeCell ref="A61:B63"/>
    <mergeCell ref="Z66:Z67"/>
    <mergeCell ref="C65:F65"/>
    <mergeCell ref="B54:E54"/>
    <mergeCell ref="B55:E55"/>
    <mergeCell ref="C62:F63"/>
    <mergeCell ref="C64:F64"/>
    <mergeCell ref="H64:Y64"/>
    <mergeCell ref="H62:Y63"/>
    <mergeCell ref="G62:G63"/>
    <mergeCell ref="C66:F67"/>
    <mergeCell ref="A56:F56"/>
    <mergeCell ref="H56:Y56"/>
    <mergeCell ref="H59:Y59"/>
    <mergeCell ref="A57:F57"/>
    <mergeCell ref="H57:Y57"/>
    <mergeCell ref="A58:F58"/>
    <mergeCell ref="H58:Y58"/>
    <mergeCell ref="A59:F59"/>
    <mergeCell ref="A65:B67"/>
    <mergeCell ref="G65:Z65"/>
    <mergeCell ref="H66:Y67"/>
    <mergeCell ref="G66:G67"/>
    <mergeCell ref="A60:Z60"/>
    <mergeCell ref="C61:F61"/>
    <mergeCell ref="G61:Z61"/>
  </mergeCells>
  <phoneticPr fontId="2"/>
  <printOptions horizontalCentered="1" verticalCentered="1"/>
  <pageMargins left="0.70866141732283472" right="0.70866141732283472" top="0.39370078740157483" bottom="0.39370078740157483" header="0.31496062992125984" footer="0.31496062992125984"/>
  <pageSetup paperSize="9" orientation="portrait" horizontalDpi="4294967293" r:id="rId1"/>
  <rowBreaks count="1" manualBreakCount="1">
    <brk id="35" max="25" man="1"/>
  </rowBreaks>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決算書例</vt:lpstr>
      <vt:lpstr>予算書例</vt:lpstr>
      <vt:lpstr>予算書</vt:lpstr>
      <vt:lpstr>決算書</vt:lpstr>
      <vt:lpstr>計画書</vt:lpstr>
      <vt:lpstr>報告書</vt:lpstr>
      <vt:lpstr>計画書!Print_Area</vt:lpstr>
      <vt:lpstr>決算書!Print_Area</vt:lpstr>
      <vt:lpstr>決算書例!Print_Area</vt:lpstr>
      <vt:lpstr>報告書!Print_Area</vt:lpstr>
      <vt:lpstr>予算書!Print_Area</vt:lpstr>
      <vt:lpstr>予算書例!Print_Area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橋本祐志</dc:creator>
  <cp:lastModifiedBy>愛媛県連盟 ボーイスカウト</cp:lastModifiedBy>
  <cp:revision>0</cp:revision>
  <cp:lastPrinted>2025-06-07T05:11:28Z</cp:lastPrinted>
  <dcterms:created xsi:type="dcterms:W3CDTF">1601-01-01T00:00:00Z</dcterms:created>
  <dcterms:modified xsi:type="dcterms:W3CDTF">2025-06-10T01:08:56Z</dcterms:modified>
</cp:coreProperties>
</file>