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j33\Desktop\BS愛媛県連盟関係\令和7年度ワクワク自然tが意見あそび事業要項\"/>
    </mc:Choice>
  </mc:AlternateContent>
  <xr:revisionPtr revIDLastSave="0" documentId="13_ncr:1_{C4D77F0B-928D-40D4-A9AD-27EFF6485D8D}" xr6:coauthVersionLast="47" xr6:coauthVersionMax="47" xr10:uidLastSave="{00000000-0000-0000-0000-000000000000}"/>
  <bookViews>
    <workbookView xWindow="4032" yWindow="1008" windowWidth="18600" windowHeight="10680" firstSheet="2" activeTab="7" xr2:uid="{00000000-000D-0000-FFFF-FFFF00000000}"/>
  </bookViews>
  <sheets>
    <sheet name="予算書例" sheetId="5" r:id="rId1"/>
    <sheet name="決算書例" sheetId="7" r:id="rId2"/>
    <sheet name="予算書" sheetId="8" r:id="rId3"/>
    <sheet name="決算書" sheetId="9" r:id="rId4"/>
    <sheet name="計画書" sheetId="10" r:id="rId5"/>
    <sheet name="送金口座" sheetId="12" r:id="rId6"/>
    <sheet name="報告書A" sheetId="11" r:id="rId7"/>
    <sheet name="報告書B" sheetId="13" r:id="rId8"/>
  </sheets>
  <definedNames>
    <definedName name="_xlnm.Print_Area" localSheetId="4">計画書!$A$1:$Z$25</definedName>
    <definedName name="_xlnm.Print_Area" localSheetId="3">決算書!$A$1:$F$33</definedName>
    <definedName name="_xlnm.Print_Area" localSheetId="1">決算書例!$A$1:$F$32</definedName>
    <definedName name="_xlnm.Print_Area" localSheetId="6">報告書A!$A$1:$Z$42</definedName>
    <definedName name="_xlnm.Print_Area" localSheetId="2">予算書!$A$1:$E$33</definedName>
    <definedName name="_xlnm.Print_Area" localSheetId="0">予算書例!$A$1:$E$32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3" l="1"/>
  <c r="K8" i="13"/>
  <c r="K9" i="13"/>
  <c r="K7" i="13"/>
  <c r="R9" i="13"/>
  <c r="R7" i="13"/>
  <c r="B8" i="7"/>
  <c r="F14" i="7"/>
  <c r="C14" i="7"/>
  <c r="F15" i="7"/>
  <c r="C15" i="7" s="1"/>
  <c r="F16" i="7"/>
  <c r="F17" i="7"/>
  <c r="F18" i="7"/>
  <c r="F19" i="7"/>
  <c r="F20" i="7"/>
  <c r="F21" i="7"/>
  <c r="F22" i="7"/>
  <c r="F23" i="7"/>
  <c r="F24" i="7"/>
  <c r="F25" i="7"/>
  <c r="F26" i="7"/>
  <c r="F27" i="7"/>
  <c r="C27" i="7" s="1"/>
  <c r="F28" i="7"/>
  <c r="F29" i="7"/>
  <c r="F30" i="7"/>
  <c r="C29" i="7" s="1"/>
  <c r="E14" i="5"/>
  <c r="B14" i="5"/>
  <c r="B14" i="7" s="1"/>
  <c r="E15" i="5"/>
  <c r="E16" i="5"/>
  <c r="E17" i="5"/>
  <c r="B17" i="5" s="1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15" i="8"/>
  <c r="B15" i="8" s="1"/>
  <c r="E16" i="8"/>
  <c r="B16" i="8"/>
  <c r="B16" i="9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B28" i="8" s="1"/>
  <c r="B28" i="9" s="1"/>
  <c r="E30" i="8"/>
  <c r="B30" i="8" s="1"/>
  <c r="B30" i="9" s="1"/>
  <c r="E31" i="8"/>
  <c r="B5" i="9"/>
  <c r="B8" i="9"/>
  <c r="C8" i="9" s="1"/>
  <c r="B9" i="9"/>
  <c r="C9" i="9" s="1"/>
  <c r="F15" i="9"/>
  <c r="C15" i="9" s="1"/>
  <c r="F16" i="9"/>
  <c r="F17" i="9"/>
  <c r="C16" i="9" s="1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C30" i="9" s="1"/>
  <c r="B3" i="11"/>
  <c r="B4" i="11"/>
  <c r="B5" i="11"/>
  <c r="B10" i="7"/>
  <c r="C21" i="9" l="1"/>
  <c r="C20" i="7"/>
  <c r="C31" i="7" s="1"/>
  <c r="C9" i="7" s="1"/>
  <c r="C10" i="7" s="1"/>
  <c r="C28" i="9"/>
  <c r="C32" i="9" s="1"/>
  <c r="C10" i="9" s="1"/>
  <c r="C11" i="9" s="1"/>
  <c r="C18" i="9"/>
  <c r="B21" i="8"/>
  <c r="B21" i="9" s="1"/>
  <c r="B20" i="5"/>
  <c r="B20" i="7" s="1"/>
  <c r="B27" i="5"/>
  <c r="B15" i="5"/>
  <c r="B31" i="5" s="1"/>
  <c r="B9" i="5" s="1"/>
  <c r="B10" i="5" s="1"/>
  <c r="B18" i="8"/>
  <c r="B18" i="9" s="1"/>
  <c r="B17" i="7"/>
  <c r="C17" i="7"/>
  <c r="B15" i="9"/>
  <c r="B15" i="7"/>
  <c r="B32" i="9" l="1"/>
  <c r="B10" i="9" s="1"/>
  <c r="B11" i="9" s="1"/>
  <c r="B32" i="8"/>
  <c r="B10" i="8" s="1"/>
  <c r="B11" i="8" s="1"/>
  <c r="B31" i="7"/>
</calcChain>
</file>

<file path=xl/sharedStrings.xml><?xml version="1.0" encoding="utf-8"?>
<sst xmlns="http://schemas.openxmlformats.org/spreadsheetml/2006/main" count="193" uniqueCount="108">
  <si>
    <t>項目</t>
    <rPh sb="0" eb="2">
      <t>コウモク</t>
    </rPh>
    <phoneticPr fontId="2"/>
  </si>
  <si>
    <t>摘要（積算内訳）</t>
    <rPh sb="0" eb="2">
      <t>テキヨウ</t>
    </rPh>
    <rPh sb="3" eb="5">
      <t>セキサン</t>
    </rPh>
    <rPh sb="5" eb="7">
      <t>ウチワケ</t>
    </rPh>
    <phoneticPr fontId="2"/>
  </si>
  <si>
    <t>計</t>
    <rPh sb="0" eb="1">
      <t>ケイ</t>
    </rPh>
    <phoneticPr fontId="2"/>
  </si>
  <si>
    <t>予算額（円）</t>
    <rPh sb="0" eb="3">
      <t>ヨサンガク</t>
    </rPh>
    <rPh sb="4" eb="5">
      <t>エン</t>
    </rPh>
    <phoneticPr fontId="2"/>
  </si>
  <si>
    <t>〔収入〕</t>
    <rPh sb="1" eb="3">
      <t>シュウニュウ</t>
    </rPh>
    <phoneticPr fontId="2"/>
  </si>
  <si>
    <t>〔支出〕</t>
    <rPh sb="1" eb="3">
      <t>シシュツ</t>
    </rPh>
    <phoneticPr fontId="2"/>
  </si>
  <si>
    <t>決算額（円）</t>
    <rPh sb="0" eb="2">
      <t>ケッサン</t>
    </rPh>
    <rPh sb="2" eb="3">
      <t>ガク</t>
    </rPh>
    <rPh sb="4" eb="5">
      <t>エン</t>
    </rPh>
    <phoneticPr fontId="2"/>
  </si>
  <si>
    <t>消耗品（ファイル・色紙）</t>
    <rPh sb="0" eb="2">
      <t>ショウモウ</t>
    </rPh>
    <rPh sb="2" eb="3">
      <t>ヒン</t>
    </rPh>
    <rPh sb="9" eb="11">
      <t>イロガミ</t>
    </rPh>
    <phoneticPr fontId="2"/>
  </si>
  <si>
    <t>地区負担金</t>
    <rPh sb="0" eb="2">
      <t>チク</t>
    </rPh>
    <rPh sb="2" eb="4">
      <t>フタン</t>
    </rPh>
    <rPh sb="4" eb="5">
      <t>キン</t>
    </rPh>
    <phoneticPr fontId="2"/>
  </si>
  <si>
    <t>助成金</t>
    <rPh sb="0" eb="2">
      <t>ジョセイ</t>
    </rPh>
    <rPh sb="2" eb="3">
      <t>キン</t>
    </rPh>
    <phoneticPr fontId="2"/>
  </si>
  <si>
    <t>事業名</t>
    <rPh sb="0" eb="2">
      <t>ジギョウ</t>
    </rPh>
    <rPh sb="2" eb="3">
      <t>メイ</t>
    </rPh>
    <phoneticPr fontId="2"/>
  </si>
  <si>
    <t>チャレンジセミナー</t>
  </si>
  <si>
    <t>円</t>
    <rPh sb="0" eb="1">
      <t>エン</t>
    </rPh>
    <phoneticPr fontId="2"/>
  </si>
  <si>
    <t>数</t>
    <rPh sb="0" eb="1">
      <t>カズ</t>
    </rPh>
    <phoneticPr fontId="2"/>
  </si>
  <si>
    <t>賞状用紙（１００円×１０セット）</t>
    <rPh sb="0" eb="2">
      <t>ショウジョウ</t>
    </rPh>
    <rPh sb="2" eb="4">
      <t>ヨウシ</t>
    </rPh>
    <rPh sb="8" eb="9">
      <t>エン</t>
    </rPh>
    <phoneticPr fontId="2"/>
  </si>
  <si>
    <t>大会冊子用紙（１箱）</t>
    <rPh sb="0" eb="2">
      <t>タイカイ</t>
    </rPh>
    <rPh sb="2" eb="4">
      <t>サッシ</t>
    </rPh>
    <rPh sb="4" eb="6">
      <t>ヨウシ</t>
    </rPh>
    <rPh sb="8" eb="9">
      <t>ハコ</t>
    </rPh>
    <phoneticPr fontId="2"/>
  </si>
  <si>
    <t>角２封筒（１００枚）</t>
    <rPh sb="0" eb="1">
      <t>カク</t>
    </rPh>
    <rPh sb="2" eb="4">
      <t>フウトウ</t>
    </rPh>
    <rPh sb="8" eb="9">
      <t>マイ</t>
    </rPh>
    <phoneticPr fontId="2"/>
  </si>
  <si>
    <t>スカウト運動維持財団助成事業(予算書）</t>
    <rPh sb="4" eb="6">
      <t>ウンドウ</t>
    </rPh>
    <rPh sb="6" eb="8">
      <t>イジ</t>
    </rPh>
    <rPh sb="8" eb="10">
      <t>ザイダン</t>
    </rPh>
    <rPh sb="10" eb="12">
      <t>ジョセイ</t>
    </rPh>
    <rPh sb="12" eb="14">
      <t>ジギョウ</t>
    </rPh>
    <rPh sb="15" eb="18">
      <t>ヨサンショ</t>
    </rPh>
    <phoneticPr fontId="2"/>
  </si>
  <si>
    <t>スカウト運動維持財団助成事業（決算書）</t>
    <rPh sb="4" eb="6">
      <t>ウンドウ</t>
    </rPh>
    <rPh sb="6" eb="8">
      <t>イジ</t>
    </rPh>
    <rPh sb="8" eb="10">
      <t>ザイダン</t>
    </rPh>
    <rPh sb="10" eb="12">
      <t>ジョセイ</t>
    </rPh>
    <rPh sb="12" eb="14">
      <t>ジギョウ</t>
    </rPh>
    <rPh sb="15" eb="18">
      <t>ケッサンショ</t>
    </rPh>
    <phoneticPr fontId="2"/>
  </si>
  <si>
    <t>会　場</t>
  </si>
  <si>
    <t>事業担当者</t>
  </si>
  <si>
    <t>活動内容</t>
  </si>
  <si>
    <t>事業名</t>
  </si>
  <si>
    <t>※　報告書には、必ず２～３枚の写真が必要です。このファイルに貼り付けることが不可能であれば、別添で提出してください。
　各事業ごとに写真を撮り、保存をお願いします。
※　事業終了後、速やかに提出をお願いします。</t>
    <rPh sb="2" eb="5">
      <t>ホウコクショ</t>
    </rPh>
    <rPh sb="8" eb="9">
      <t>カナラ</t>
    </rPh>
    <rPh sb="13" eb="14">
      <t>マイ</t>
    </rPh>
    <rPh sb="15" eb="17">
      <t>シャシン</t>
    </rPh>
    <rPh sb="18" eb="20">
      <t>ヒツヨウ</t>
    </rPh>
    <rPh sb="30" eb="31">
      <t>ハ</t>
    </rPh>
    <rPh sb="32" eb="33">
      <t>ツ</t>
    </rPh>
    <rPh sb="38" eb="41">
      <t>フカノウ</t>
    </rPh>
    <rPh sb="46" eb="48">
      <t>ベッテン</t>
    </rPh>
    <rPh sb="49" eb="51">
      <t>テイシュツ</t>
    </rPh>
    <rPh sb="60" eb="61">
      <t>カク</t>
    </rPh>
    <rPh sb="61" eb="63">
      <t>ジギョウ</t>
    </rPh>
    <rPh sb="66" eb="68">
      <t>シャシン</t>
    </rPh>
    <rPh sb="69" eb="70">
      <t>ト</t>
    </rPh>
    <rPh sb="72" eb="74">
      <t>ホゾン</t>
    </rPh>
    <rPh sb="76" eb="77">
      <t>ネガ</t>
    </rPh>
    <rPh sb="86" eb="88">
      <t>ジギョウ</t>
    </rPh>
    <rPh sb="88" eb="91">
      <t>シュウリョウゴ</t>
    </rPh>
    <rPh sb="92" eb="93">
      <t>スミ</t>
    </rPh>
    <rPh sb="96" eb="98">
      <t>テイシュツ</t>
    </rPh>
    <rPh sb="100" eb="101">
      <t>ネガ</t>
    </rPh>
    <phoneticPr fontId="9"/>
  </si>
  <si>
    <t>事業評価</t>
  </si>
  <si>
    <t>【活動状況】※活動の様子が分かる画像を添付すること</t>
  </si>
  <si>
    <t>参加者の感想</t>
  </si>
  <si>
    <t>助成事業（決算書）</t>
    <rPh sb="0" eb="2">
      <t>ジョセイ</t>
    </rPh>
    <rPh sb="2" eb="4">
      <t>ジギョウ</t>
    </rPh>
    <rPh sb="5" eb="8">
      <t>ケッサンショ</t>
    </rPh>
    <phoneticPr fontId="2"/>
  </si>
  <si>
    <t>助成事業(予算書）</t>
    <rPh sb="0" eb="2">
      <t>ジョセイ</t>
    </rPh>
    <rPh sb="2" eb="4">
      <t>ジギョウ</t>
    </rPh>
    <rPh sb="5" eb="8">
      <t>ヨサンショ</t>
    </rPh>
    <phoneticPr fontId="2"/>
  </si>
  <si>
    <t>県連（県連か財団の助成区別を記入）</t>
    <rPh sb="0" eb="2">
      <t>ケンレン</t>
    </rPh>
    <rPh sb="3" eb="5">
      <t>ケンレン</t>
    </rPh>
    <rPh sb="6" eb="8">
      <t>ザイダン</t>
    </rPh>
    <rPh sb="9" eb="11">
      <t>ジョセイ</t>
    </rPh>
    <rPh sb="11" eb="13">
      <t>クベツ</t>
    </rPh>
    <rPh sb="14" eb="16">
      <t>キニュウ</t>
    </rPh>
    <phoneticPr fontId="2"/>
  </si>
  <si>
    <t>教材費</t>
    <rPh sb="0" eb="3">
      <t>キョウザイヒ</t>
    </rPh>
    <phoneticPr fontId="2"/>
  </si>
  <si>
    <t>旅費</t>
    <rPh sb="0" eb="2">
      <t>リョヒ</t>
    </rPh>
    <phoneticPr fontId="2"/>
  </si>
  <si>
    <t>スタッフ旅費</t>
    <rPh sb="4" eb="6">
      <t>リョヒ</t>
    </rPh>
    <phoneticPr fontId="2"/>
  </si>
  <si>
    <t>木材</t>
    <rPh sb="0" eb="2">
      <t>モクザイ</t>
    </rPh>
    <phoneticPr fontId="2"/>
  </si>
  <si>
    <t>冊子印刷代</t>
    <rPh sb="0" eb="2">
      <t>サッシ</t>
    </rPh>
    <rPh sb="2" eb="4">
      <t>インサツ</t>
    </rPh>
    <rPh sb="4" eb="5">
      <t>ダイ</t>
    </rPh>
    <phoneticPr fontId="2"/>
  </si>
  <si>
    <t>参加費</t>
    <rPh sb="0" eb="3">
      <t>サンカヒ</t>
    </rPh>
    <phoneticPr fontId="2"/>
  </si>
  <si>
    <t>※　事業の目的を達成の有無、この事業を今後どのように活かしてていくか、具体的に記入してください。</t>
    <rPh sb="2" eb="4">
      <t>ジギョウ</t>
    </rPh>
    <rPh sb="5" eb="7">
      <t>モクテキ</t>
    </rPh>
    <rPh sb="8" eb="10">
      <t>タッセイ</t>
    </rPh>
    <rPh sb="11" eb="13">
      <t>ウム</t>
    </rPh>
    <rPh sb="16" eb="18">
      <t>ジギョウ</t>
    </rPh>
    <rPh sb="19" eb="21">
      <t>コンゴ</t>
    </rPh>
    <rPh sb="26" eb="27">
      <t>イ</t>
    </rPh>
    <rPh sb="35" eb="38">
      <t>グタイテキ</t>
    </rPh>
    <rPh sb="39" eb="41">
      <t>キニュウ</t>
    </rPh>
    <phoneticPr fontId="2"/>
  </si>
  <si>
    <t>日時</t>
    <rPh sb="0" eb="2">
      <t>ニチジ</t>
    </rPh>
    <phoneticPr fontId="9"/>
  </si>
  <si>
    <t>事業の目的</t>
    <rPh sb="0" eb="2">
      <t>ジギョウ</t>
    </rPh>
    <rPh sb="3" eb="5">
      <t>モクテキ</t>
    </rPh>
    <phoneticPr fontId="9"/>
  </si>
  <si>
    <t>　</t>
  </si>
  <si>
    <t>予想される
効果</t>
    <rPh sb="0" eb="2">
      <t>ヨソウ</t>
    </rPh>
    <rPh sb="6" eb="8">
      <t>コウカ</t>
    </rPh>
    <phoneticPr fontId="9"/>
  </si>
  <si>
    <t>参加予定
人数</t>
    <rPh sb="0" eb="2">
      <t>サンカ</t>
    </rPh>
    <rPh sb="2" eb="4">
      <t>ヨテイ</t>
    </rPh>
    <rPh sb="5" eb="7">
      <t>ニンズウ</t>
    </rPh>
    <phoneticPr fontId="9"/>
  </si>
  <si>
    <t>参加人数</t>
    <rPh sb="0" eb="2">
      <t>サンカ</t>
    </rPh>
    <rPh sb="2" eb="4">
      <t>ニンズウ</t>
    </rPh>
    <phoneticPr fontId="2"/>
  </si>
  <si>
    <t>借上料</t>
    <rPh sb="0" eb="1">
      <t>シャク</t>
    </rPh>
    <rPh sb="1" eb="2">
      <t>ジョウ</t>
    </rPh>
    <rPh sb="2" eb="3">
      <t>リョウ</t>
    </rPh>
    <phoneticPr fontId="2"/>
  </si>
  <si>
    <t>会場借上料</t>
    <rPh sb="0" eb="2">
      <t>カイジョウ</t>
    </rPh>
    <rPh sb="2" eb="3">
      <t>シャク</t>
    </rPh>
    <rPh sb="3" eb="4">
      <t>ジョウ</t>
    </rPh>
    <rPh sb="4" eb="5">
      <t>リョウ</t>
    </rPh>
    <phoneticPr fontId="2"/>
  </si>
  <si>
    <t>報償費</t>
    <rPh sb="0" eb="3">
      <t>ホウショウヒ</t>
    </rPh>
    <phoneticPr fontId="2"/>
  </si>
  <si>
    <t>講師謝礼</t>
    <rPh sb="0" eb="2">
      <t>コウシ</t>
    </rPh>
    <rPh sb="2" eb="4">
      <t>シャレイ</t>
    </rPh>
    <phoneticPr fontId="2"/>
  </si>
  <si>
    <t>雑役務費</t>
  </si>
  <si>
    <t>雑役務費</t>
    <rPh sb="0" eb="1">
      <t>ザツ</t>
    </rPh>
    <rPh sb="1" eb="4">
      <t>エキムヒ</t>
    </rPh>
    <phoneticPr fontId="2"/>
  </si>
  <si>
    <t>木材</t>
    <rPh sb="0" eb="1">
      <t>キ</t>
    </rPh>
    <rPh sb="1" eb="2">
      <t>ザイ</t>
    </rPh>
    <phoneticPr fontId="2"/>
  </si>
  <si>
    <t>その他</t>
    <rPh sb="2" eb="3">
      <t>タ</t>
    </rPh>
    <phoneticPr fontId="2"/>
  </si>
  <si>
    <t>スタッフ旅費</t>
    <phoneticPr fontId="2"/>
  </si>
  <si>
    <t>借上料</t>
    <rPh sb="0" eb="1">
      <t>カ</t>
    </rPh>
    <rPh sb="1" eb="2">
      <t>ア</t>
    </rPh>
    <rPh sb="2" eb="3">
      <t>リョウ</t>
    </rPh>
    <phoneticPr fontId="2"/>
  </si>
  <si>
    <t>※手引き（参考）を参照</t>
    <rPh sb="1" eb="3">
      <t>テビ</t>
    </rPh>
    <rPh sb="5" eb="7">
      <t>サンコウ</t>
    </rPh>
    <rPh sb="9" eb="11">
      <t>サンショウ</t>
    </rPh>
    <phoneticPr fontId="2"/>
  </si>
  <si>
    <t>※手引き（参考）を参照</t>
    <phoneticPr fontId="2"/>
  </si>
  <si>
    <t>（　　　　地区　　　団）</t>
    <rPh sb="5" eb="7">
      <t>チク</t>
    </rPh>
    <rPh sb="10" eb="11">
      <t>ダン</t>
    </rPh>
    <phoneticPr fontId="2"/>
  </si>
  <si>
    <t>日本ボーイスカウト愛媛県連盟（〇〇地区　○○団）</t>
    <rPh sb="9" eb="11">
      <t>エヒメ</t>
    </rPh>
    <rPh sb="11" eb="12">
      <t>ケン</t>
    </rPh>
    <rPh sb="12" eb="14">
      <t>レンメイ</t>
    </rPh>
    <rPh sb="17" eb="19">
      <t>チク</t>
    </rPh>
    <rPh sb="22" eb="23">
      <t>ダン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</si>
  <si>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</si>
  <si>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令和　　年　　月　　日</t>
    <phoneticPr fontId="2"/>
  </si>
  <si>
    <t>地　区　名</t>
  </si>
  <si>
    <t>団　　名</t>
  </si>
  <si>
    <t>実　施　日</t>
  </si>
  <si>
    <t>事業経費送金口座</t>
  </si>
  <si>
    <t>口座番号</t>
  </si>
  <si>
    <t>　　　</t>
  </si>
  <si>
    <t>事業実施担当者</t>
  </si>
  <si>
    <t>所属団</t>
  </si>
  <si>
    <t>役　務</t>
  </si>
  <si>
    <t>氏　名</t>
  </si>
  <si>
    <t>電話番号（昼間連絡が取れる番号）</t>
  </si>
  <si>
    <t>メールアドレス</t>
  </si>
  <si>
    <t>支店名</t>
    <rPh sb="0" eb="3">
      <t>シテンメイ</t>
    </rPh>
    <phoneticPr fontId="2"/>
  </si>
  <si>
    <t>ふりがな</t>
    <phoneticPr fontId="2"/>
  </si>
  <si>
    <t>名義人名</t>
    <phoneticPr fontId="2"/>
  </si>
  <si>
    <t>銀行名</t>
    <rPh sb="0" eb="3">
      <t>ギンコウメイ</t>
    </rPh>
    <phoneticPr fontId="2"/>
  </si>
  <si>
    <t>種目</t>
    <rPh sb="1" eb="2">
      <t>モク</t>
    </rPh>
    <phoneticPr fontId="2"/>
  </si>
  <si>
    <t>事業経費送金口座及び事業実施担当者確認書</t>
    <rPh sb="0" eb="1">
      <t>ジ</t>
    </rPh>
    <phoneticPr fontId="2"/>
  </si>
  <si>
    <t>地区・団負担金</t>
    <rPh sb="0" eb="2">
      <t>チク</t>
    </rPh>
    <rPh sb="3" eb="4">
      <t>ダン</t>
    </rPh>
    <rPh sb="4" eb="6">
      <t>フタン</t>
    </rPh>
    <rPh sb="6" eb="7">
      <t>キン</t>
    </rPh>
    <phoneticPr fontId="2"/>
  </si>
  <si>
    <t>ワクワク自然体験あそび助成事業報告</t>
    <rPh sb="4" eb="6">
      <t>シゼン</t>
    </rPh>
    <rPh sb="6" eb="8">
      <t>タイケン</t>
    </rPh>
    <rPh sb="11" eb="13">
      <t>ジョセイ</t>
    </rPh>
    <rPh sb="13" eb="15">
      <t>ジギョウ</t>
    </rPh>
    <rPh sb="15" eb="17">
      <t>ホウコク</t>
    </rPh>
    <phoneticPr fontId="32"/>
  </si>
  <si>
    <t>№</t>
    <phoneticPr fontId="32"/>
  </si>
  <si>
    <t>団・地区</t>
    <rPh sb="0" eb="1">
      <t>ダン</t>
    </rPh>
    <rPh sb="2" eb="4">
      <t>チク</t>
    </rPh>
    <phoneticPr fontId="32"/>
  </si>
  <si>
    <t>開催日</t>
    <rPh sb="0" eb="2">
      <t>カイサイ</t>
    </rPh>
    <rPh sb="2" eb="3">
      <t>ビ</t>
    </rPh>
    <phoneticPr fontId="32"/>
  </si>
  <si>
    <t>内　容</t>
    <rPh sb="0" eb="1">
      <t>ウチ</t>
    </rPh>
    <rPh sb="2" eb="3">
      <t>カタチ</t>
    </rPh>
    <phoneticPr fontId="32"/>
  </si>
  <si>
    <t>会　場</t>
    <rPh sb="0" eb="1">
      <t>カイ</t>
    </rPh>
    <rPh sb="2" eb="3">
      <t>バ</t>
    </rPh>
    <phoneticPr fontId="32"/>
  </si>
  <si>
    <r>
      <t xml:space="preserve">
</t>
    </r>
    <r>
      <rPr>
        <b/>
        <sz val="12"/>
        <color theme="1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 xml:space="preserve">
地元教育委員会の後援の有無</t>
    </r>
    <rPh sb="3" eb="5">
      <t>ジモト</t>
    </rPh>
    <rPh sb="5" eb="10">
      <t>キョウイクイインカイ</t>
    </rPh>
    <rPh sb="11" eb="13">
      <t>コウエン</t>
    </rPh>
    <rPh sb="14" eb="16">
      <t>ウム</t>
    </rPh>
    <phoneticPr fontId="32"/>
  </si>
  <si>
    <t>参加人数</t>
    <rPh sb="0" eb="4">
      <t>サンカニンズウ</t>
    </rPh>
    <phoneticPr fontId="32"/>
  </si>
  <si>
    <t>参加後、登録をした者の人数</t>
    <rPh sb="0" eb="3">
      <t>サンカゴ</t>
    </rPh>
    <rPh sb="4" eb="6">
      <t>トウロク</t>
    </rPh>
    <rPh sb="9" eb="10">
      <t>モノ</t>
    </rPh>
    <rPh sb="11" eb="13">
      <t>ニンズウ</t>
    </rPh>
    <phoneticPr fontId="32"/>
  </si>
  <si>
    <r>
      <rPr>
        <b/>
        <sz val="12"/>
        <color theme="1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 xml:space="preserve">
スカウト</t>
    </r>
    <phoneticPr fontId="32"/>
  </si>
  <si>
    <r>
      <rPr>
        <b/>
        <sz val="11"/>
        <color theme="1"/>
        <rFont val="ＭＳ Ｐゴシック"/>
        <family val="3"/>
        <charset val="128"/>
        <scheme val="minor"/>
      </rPr>
      <t>※</t>
    </r>
    <r>
      <rPr>
        <sz val="11"/>
        <color theme="1"/>
        <rFont val="ＭＳ Ｐゴシック"/>
        <family val="3"/>
        <charset val="128"/>
        <scheme val="minor"/>
      </rPr>
      <t xml:space="preserve">
体験申込者（保護者を除く）</t>
    </r>
    <rPh sb="2" eb="4">
      <t>タイケン</t>
    </rPh>
    <rPh sb="4" eb="6">
      <t>モウシコミ</t>
    </rPh>
    <rPh sb="6" eb="7">
      <t>シャ</t>
    </rPh>
    <rPh sb="8" eb="11">
      <t>ホゴシャ</t>
    </rPh>
    <rPh sb="12" eb="13">
      <t>ノゾ</t>
    </rPh>
    <phoneticPr fontId="32"/>
  </si>
  <si>
    <t>合計</t>
    <rPh sb="0" eb="2">
      <t>ゴウケイ</t>
    </rPh>
    <phoneticPr fontId="32"/>
  </si>
  <si>
    <t>団関係者</t>
    <rPh sb="0" eb="4">
      <t>ダンカンケイシャ</t>
    </rPh>
    <phoneticPr fontId="32"/>
  </si>
  <si>
    <t>体験者</t>
    <rPh sb="0" eb="3">
      <t>タイケンシャ</t>
    </rPh>
    <phoneticPr fontId="32"/>
  </si>
  <si>
    <t>団委員・指導者</t>
    <rPh sb="0" eb="1">
      <t>ダン</t>
    </rPh>
    <rPh sb="1" eb="3">
      <t>イイン</t>
    </rPh>
    <rPh sb="4" eb="7">
      <t>シドウシャ</t>
    </rPh>
    <phoneticPr fontId="32"/>
  </si>
  <si>
    <t>その他</t>
    <rPh sb="2" eb="3">
      <t>タ</t>
    </rPh>
    <phoneticPr fontId="32"/>
  </si>
  <si>
    <r>
      <rPr>
        <b/>
        <sz val="12"/>
        <color theme="1"/>
        <rFont val="ＭＳ Ｐゴシック"/>
        <family val="3"/>
        <charset val="128"/>
        <scheme val="minor"/>
      </rPr>
      <t>※</t>
    </r>
    <r>
      <rPr>
        <sz val="12"/>
        <color theme="1"/>
        <rFont val="ＭＳ Ｐゴシック"/>
        <family val="3"/>
        <charset val="128"/>
        <scheme val="minor"/>
      </rPr>
      <t xml:space="preserve">
体験者（保護者を除く）</t>
    </r>
    <rPh sb="2" eb="4">
      <t>タイケン</t>
    </rPh>
    <rPh sb="4" eb="5">
      <t>モノ</t>
    </rPh>
    <rPh sb="6" eb="9">
      <t>ホゴシャ</t>
    </rPh>
    <rPh sb="10" eb="11">
      <t>ノゾ</t>
    </rPh>
    <phoneticPr fontId="32"/>
  </si>
  <si>
    <t>保護者</t>
    <rPh sb="0" eb="3">
      <t>ホゴシャ</t>
    </rPh>
    <phoneticPr fontId="32"/>
  </si>
  <si>
    <t>記入例</t>
    <rPh sb="0" eb="3">
      <t>キニュウレイ</t>
    </rPh>
    <phoneticPr fontId="32"/>
  </si>
  <si>
    <t>○○第△団</t>
    <rPh sb="2" eb="3">
      <t>ダイ</t>
    </rPh>
    <rPh sb="4" eb="5">
      <t>ダン</t>
    </rPh>
    <phoneticPr fontId="32"/>
  </si>
  <si>
    <t>■月■日</t>
    <rPh sb="1" eb="2">
      <t>ガツ</t>
    </rPh>
    <rPh sb="3" eb="4">
      <t>ヒ</t>
    </rPh>
    <phoneticPr fontId="32"/>
  </si>
  <si>
    <t>○○○・・・</t>
    <phoneticPr fontId="32"/>
  </si>
  <si>
    <t>▲▲▲</t>
    <phoneticPr fontId="32"/>
  </si>
  <si>
    <t>無</t>
    <rPh sb="0" eb="1">
      <t>ム</t>
    </rPh>
    <phoneticPr fontId="32"/>
  </si>
  <si>
    <t>※は日本連盟報告に必要な項目</t>
    <rPh sb="2" eb="6">
      <t>ニホンレンメイ</t>
    </rPh>
    <rPh sb="6" eb="8">
      <t>ホウコク</t>
    </rPh>
    <rPh sb="9" eb="11">
      <t>ヒツヨウ</t>
    </rPh>
    <rPh sb="12" eb="14">
      <t>コウモク</t>
    </rPh>
    <phoneticPr fontId="32"/>
  </si>
  <si>
    <t>申込み人数（参加予定人数）</t>
    <rPh sb="0" eb="2">
      <t>モウシコ</t>
    </rPh>
    <rPh sb="3" eb="5">
      <t>ニンズウ</t>
    </rPh>
    <rPh sb="6" eb="10">
      <t>サンカヨテイ</t>
    </rPh>
    <rPh sb="10" eb="12">
      <t>ニンズウ</t>
    </rPh>
    <phoneticPr fontId="32"/>
  </si>
  <si>
    <t>合計　　　　人　（内訳を報告書Bに記入してください）　　　　　　　</t>
    <rPh sb="0" eb="2">
      <t>ゴウケイ</t>
    </rPh>
    <rPh sb="6" eb="7">
      <t>ニン</t>
    </rPh>
    <rPh sb="9" eb="11">
      <t>ウチワケ</t>
    </rPh>
    <rPh sb="12" eb="15">
      <t>ホウコクショ</t>
    </rPh>
    <rPh sb="17" eb="19">
      <t>キニュウ</t>
    </rPh>
    <phoneticPr fontId="2"/>
  </si>
  <si>
    <t>合計　　　　人　（内訳を報告書Bに記入してください）　　　　</t>
    <phoneticPr fontId="2"/>
  </si>
  <si>
    <r>
      <t>令和７年度「ワクワク自然体験あそび助成事業」</t>
    </r>
    <r>
      <rPr>
        <b/>
        <sz val="12"/>
        <color indexed="8"/>
        <rFont val="ＭＳ Ｐゴシック"/>
        <family val="3"/>
        <charset val="128"/>
      </rPr>
      <t>計画書（実施主体：　　　地区　　　団）</t>
    </r>
    <rPh sb="0" eb="2">
      <t>レイワ</t>
    </rPh>
    <rPh sb="10" eb="12">
      <t>シゼン</t>
    </rPh>
    <rPh sb="12" eb="14">
      <t>タイケン</t>
    </rPh>
    <rPh sb="17" eb="19">
      <t>ジョセイ</t>
    </rPh>
    <rPh sb="19" eb="21">
      <t>ジギョウ</t>
    </rPh>
    <rPh sb="22" eb="24">
      <t>ケイカク</t>
    </rPh>
    <rPh sb="26" eb="30">
      <t>ジッシシュタイ</t>
    </rPh>
    <rPh sb="34" eb="36">
      <t>チク</t>
    </rPh>
    <rPh sb="39" eb="40">
      <t>ダン</t>
    </rPh>
    <phoneticPr fontId="9"/>
  </si>
  <si>
    <t>令和７年度「ワクワク自然体験あそび助成事業」報告書（実施主体：　　　地区　　　団）</t>
    <rPh sb="0" eb="2">
      <t>レイワ</t>
    </rPh>
    <rPh sb="3" eb="5">
      <t>ネンド</t>
    </rPh>
    <rPh sb="10" eb="14">
      <t>シゼンタイケン</t>
    </rPh>
    <rPh sb="17" eb="21">
      <t>ジョセイジギョウ</t>
    </rPh>
    <rPh sb="22" eb="25">
      <t>ホウコクショ</t>
    </rPh>
    <rPh sb="26" eb="30">
      <t>ジッシシュタイ</t>
    </rPh>
    <rPh sb="34" eb="36">
      <t>チク</t>
    </rPh>
    <rPh sb="39" eb="40">
      <t>ダン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</si>
</sst>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&quot;円&quot;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9" borderId="5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" borderId="51" applyNumberFormat="0" applyFon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53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4" applyNumberFormat="0" applyFill="0" applyAlignment="0" applyProtection="0">
      <alignment vertical="center"/>
    </xf>
    <xf numFmtId="0" fontId="21" fillId="0" borderId="55" applyNumberFormat="0" applyFill="0" applyAlignment="0" applyProtection="0">
      <alignment vertical="center"/>
    </xf>
    <xf numFmtId="0" fontId="22" fillId="0" borderId="5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7" applyNumberFormat="0" applyFill="0" applyAlignment="0" applyProtection="0">
      <alignment vertical="center"/>
    </xf>
    <xf numFmtId="0" fontId="24" fillId="32" borderId="58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5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5" xfId="0" applyNumberFormat="1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4" fillId="0" borderId="11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4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 shrinkToFit="1"/>
    </xf>
    <xf numFmtId="0" fontId="4" fillId="0" borderId="13" xfId="0" applyFont="1" applyBorder="1" applyAlignment="1">
      <alignment horizontal="left" vertical="center" shrinkToFit="1"/>
    </xf>
    <xf numFmtId="177" fontId="4" fillId="0" borderId="14" xfId="0" applyNumberFormat="1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7" fontId="4" fillId="0" borderId="15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vertical="center" shrinkToFit="1"/>
    </xf>
    <xf numFmtId="177" fontId="4" fillId="0" borderId="16" xfId="0" applyNumberFormat="1" applyFont="1" applyBorder="1" applyAlignment="1">
      <alignment horizontal="right" vertical="center" shrinkToFit="1"/>
    </xf>
    <xf numFmtId="177" fontId="4" fillId="0" borderId="14" xfId="0" applyNumberFormat="1" applyFont="1" applyBorder="1" applyAlignment="1">
      <alignment horizontal="right" vertical="center" shrinkToFit="1"/>
    </xf>
    <xf numFmtId="177" fontId="4" fillId="0" borderId="17" xfId="0" applyNumberFormat="1" applyFont="1" applyBorder="1" applyAlignment="1">
      <alignment vertical="center" shrinkToFit="1"/>
    </xf>
    <xf numFmtId="177" fontId="4" fillId="0" borderId="18" xfId="0" applyNumberFormat="1" applyFont="1" applyBorder="1" applyAlignment="1">
      <alignment vertical="center" shrinkToFit="1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 textRotation="255" shrinkToFit="1"/>
    </xf>
    <xf numFmtId="0" fontId="0" fillId="0" borderId="0" xfId="0" applyAlignment="1">
      <alignment vertical="center" textRotation="255" shrinkToFit="1"/>
    </xf>
    <xf numFmtId="0" fontId="0" fillId="0" borderId="25" xfId="0" applyBorder="1" applyAlignment="1">
      <alignment vertical="center" textRotation="255" shrinkToFit="1"/>
    </xf>
    <xf numFmtId="0" fontId="0" fillId="0" borderId="22" xfId="0" applyBorder="1" applyAlignment="1">
      <alignment vertical="center" textRotation="255" shrinkToFit="1"/>
    </xf>
    <xf numFmtId="0" fontId="4" fillId="0" borderId="26" xfId="0" applyFont="1" applyBorder="1" applyAlignment="1">
      <alignment vertical="center" shrinkToFit="1"/>
    </xf>
    <xf numFmtId="176" fontId="4" fillId="0" borderId="27" xfId="0" applyNumberFormat="1" applyFont="1" applyBorder="1" applyAlignment="1">
      <alignment vertical="center" shrinkToFit="1"/>
    </xf>
    <xf numFmtId="0" fontId="28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1" xfId="0" applyFont="1" applyBorder="1" applyAlignment="1">
      <alignment horizontal="justify" vertical="center" wrapText="1"/>
    </xf>
    <xf numFmtId="0" fontId="28" fillId="0" borderId="38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28" fillId="0" borderId="38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8" fillId="0" borderId="62" xfId="0" applyFont="1" applyBorder="1" applyAlignment="1">
      <alignment vertical="center" wrapText="1"/>
    </xf>
    <xf numFmtId="0" fontId="34" fillId="0" borderId="0" xfId="0" applyFont="1">
      <alignment vertical="center"/>
    </xf>
    <xf numFmtId="0" fontId="35" fillId="0" borderId="19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shrinkToFit="1"/>
    </xf>
    <xf numFmtId="56" fontId="35" fillId="0" borderId="19" xfId="0" applyNumberFormat="1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left" vertical="center" shrinkToFit="1"/>
    </xf>
    <xf numFmtId="0" fontId="35" fillId="0" borderId="19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 wrapText="1" shrinkToFit="1"/>
    </xf>
    <xf numFmtId="0" fontId="35" fillId="0" borderId="19" xfId="0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left" vertical="center" wrapText="1" shrinkToFit="1"/>
    </xf>
    <xf numFmtId="0" fontId="35" fillId="0" borderId="19" xfId="0" applyFont="1" applyBorder="1" applyAlignment="1">
      <alignment horizontal="left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0" fontId="4" fillId="0" borderId="34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76" fontId="4" fillId="0" borderId="31" xfId="0" applyNumberFormat="1" applyFont="1" applyBorder="1" applyAlignment="1">
      <alignment horizontal="right" vertical="center" shrinkToFit="1"/>
    </xf>
    <xf numFmtId="176" fontId="4" fillId="0" borderId="2" xfId="0" applyNumberFormat="1" applyFont="1" applyBorder="1" applyAlignment="1">
      <alignment horizontal="right" vertical="center" shrinkToFit="1"/>
    </xf>
    <xf numFmtId="176" fontId="4" fillId="0" borderId="27" xfId="0" applyNumberFormat="1" applyFont="1" applyBorder="1" applyAlignment="1">
      <alignment horizontal="righ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176" fontId="4" fillId="0" borderId="32" xfId="0" applyNumberFormat="1" applyFont="1" applyBorder="1" applyAlignment="1">
      <alignment horizontal="right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176" fontId="4" fillId="4" borderId="31" xfId="0" applyNumberFormat="1" applyFont="1" applyFill="1" applyBorder="1" applyAlignment="1">
      <alignment horizontal="right" vertical="center"/>
    </xf>
    <xf numFmtId="176" fontId="4" fillId="4" borderId="32" xfId="0" applyNumberFormat="1" applyFont="1" applyFill="1" applyBorder="1" applyAlignment="1">
      <alignment horizontal="right" vertical="center"/>
    </xf>
    <xf numFmtId="176" fontId="4" fillId="4" borderId="27" xfId="0" applyNumberFormat="1" applyFont="1" applyFill="1" applyBorder="1" applyAlignment="1">
      <alignment horizontal="right" vertical="center"/>
    </xf>
    <xf numFmtId="176" fontId="4" fillId="4" borderId="2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0" fontId="4" fillId="0" borderId="14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/>
    </xf>
    <xf numFmtId="0" fontId="0" fillId="0" borderId="47" xfId="0" applyBorder="1" applyAlignment="1">
      <alignment horizontal="distributed" vertical="center"/>
    </xf>
    <xf numFmtId="0" fontId="0" fillId="0" borderId="47" xfId="0" applyBorder="1" applyAlignment="1">
      <alignment horizontal="distributed" vertical="center" wrapText="1"/>
    </xf>
    <xf numFmtId="0" fontId="0" fillId="0" borderId="24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7" xfId="0" applyBorder="1" applyAlignment="1">
      <alignment horizontal="left" vertical="center" shrinkToFit="1"/>
    </xf>
    <xf numFmtId="0" fontId="30" fillId="0" borderId="33" xfId="0" applyFon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28" fillId="0" borderId="62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 wrapText="1"/>
    </xf>
    <xf numFmtId="0" fontId="28" fillId="0" borderId="63" xfId="0" applyFont="1" applyBorder="1" applyAlignment="1">
      <alignment horizontal="center" vertical="center" wrapText="1"/>
    </xf>
    <xf numFmtId="0" fontId="28" fillId="0" borderId="64" xfId="0" applyFont="1" applyBorder="1" applyAlignment="1">
      <alignment horizontal="justify" vertical="center" wrapText="1"/>
    </xf>
    <xf numFmtId="0" fontId="28" fillId="0" borderId="65" xfId="0" applyFont="1" applyBorder="1" applyAlignment="1">
      <alignment horizontal="justify" vertical="center" wrapText="1"/>
    </xf>
    <xf numFmtId="0" fontId="28" fillId="0" borderId="66" xfId="0" applyFont="1" applyBorder="1" applyAlignment="1">
      <alignment horizontal="justify" vertical="center" wrapText="1"/>
    </xf>
    <xf numFmtId="0" fontId="28" fillId="0" borderId="67" xfId="0" applyFont="1" applyBorder="1" applyAlignment="1">
      <alignment horizontal="justify" vertical="center" wrapText="1"/>
    </xf>
    <xf numFmtId="0" fontId="28" fillId="0" borderId="68" xfId="0" applyFont="1" applyBorder="1" applyAlignment="1">
      <alignment horizontal="justify" vertical="center" wrapText="1"/>
    </xf>
    <xf numFmtId="0" fontId="28" fillId="0" borderId="69" xfId="0" applyFont="1" applyBorder="1" applyAlignment="1">
      <alignment horizontal="justify" vertical="center" wrapText="1"/>
    </xf>
    <xf numFmtId="0" fontId="28" fillId="0" borderId="62" xfId="0" applyFont="1" applyBorder="1" applyAlignment="1">
      <alignment horizontal="justify" vertical="center" wrapText="1"/>
    </xf>
    <xf numFmtId="0" fontId="28" fillId="0" borderId="63" xfId="0" applyFont="1" applyBorder="1" applyAlignment="1">
      <alignment horizontal="justify" vertical="center" wrapText="1"/>
    </xf>
    <xf numFmtId="0" fontId="28" fillId="0" borderId="60" xfId="0" applyFont="1" applyBorder="1" applyAlignment="1">
      <alignment horizontal="justify" vertical="center" wrapText="1"/>
    </xf>
    <xf numFmtId="0" fontId="8" fillId="0" borderId="3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wrapText="1" shrinkToFit="1"/>
    </xf>
    <xf numFmtId="0" fontId="0" fillId="0" borderId="33" xfId="0" applyBorder="1" applyAlignment="1">
      <alignment horizontal="left" shrinkToFit="1"/>
    </xf>
    <xf numFmtId="0" fontId="0" fillId="0" borderId="34" xfId="0" applyBorder="1" applyAlignment="1">
      <alignment horizontal="left" shrinkToFit="1"/>
    </xf>
    <xf numFmtId="0" fontId="0" fillId="0" borderId="33" xfId="0" applyBorder="1" applyAlignment="1">
      <alignment horizontal="left" vertical="center" wrapText="1" shrinkToFit="1"/>
    </xf>
    <xf numFmtId="0" fontId="0" fillId="0" borderId="34" xfId="0" applyBorder="1" applyAlignment="1">
      <alignment horizontal="left" vertical="center" wrapText="1" shrinkToFit="1"/>
    </xf>
    <xf numFmtId="0" fontId="0" fillId="0" borderId="49" xfId="0" applyBorder="1" applyAlignment="1">
      <alignment horizontal="left" vertical="center" wrapText="1" shrinkToFi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33" xfId="0" applyBorder="1" applyAlignment="1">
      <alignment horizontal="center" vertical="center" textRotation="255" shrinkToFit="1"/>
    </xf>
    <xf numFmtId="0" fontId="0" fillId="0" borderId="49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21" xfId="0" applyBorder="1" applyAlignment="1">
      <alignment horizontal="center" vertical="center" textRotation="255" shrinkToFit="1"/>
    </xf>
    <xf numFmtId="0" fontId="0" fillId="0" borderId="25" xfId="0" applyBorder="1" applyAlignment="1">
      <alignment horizontal="center" vertical="center" textRotation="255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center" wrapText="1" shrinkToFit="1"/>
    </xf>
    <xf numFmtId="0" fontId="0" fillId="0" borderId="23" xfId="0" applyBorder="1" applyAlignment="1">
      <alignment horizontal="center" vertical="center" wrapText="1" shrinkToFit="1"/>
    </xf>
    <xf numFmtId="0" fontId="36" fillId="0" borderId="3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shrinkToFit="1"/>
    </xf>
    <xf numFmtId="0" fontId="36" fillId="0" borderId="47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5" fillId="0" borderId="19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 wrapText="1" shrinkToFit="1"/>
    </xf>
    <xf numFmtId="0" fontId="36" fillId="0" borderId="27" xfId="0" applyFont="1" applyBorder="1" applyAlignment="1">
      <alignment horizontal="center" vertical="center" wrapText="1" shrinkToFit="1"/>
    </xf>
    <xf numFmtId="0" fontId="36" fillId="0" borderId="2" xfId="0" applyFont="1" applyBorder="1" applyAlignment="1">
      <alignment horizontal="center" vertical="center" wrapText="1" shrinkToFit="1"/>
    </xf>
    <xf numFmtId="0" fontId="38" fillId="0" borderId="3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/>
    </xf>
    <xf numFmtId="0" fontId="36" fillId="0" borderId="47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31060</xdr:colOff>
      <xdr:row>0</xdr:row>
      <xdr:rowOff>8283</xdr:rowOff>
    </xdr:from>
    <xdr:to>
      <xdr:col>0</xdr:col>
      <xdr:colOff>1171575</xdr:colOff>
      <xdr:row>1</xdr:row>
      <xdr:rowOff>182217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1060" y="8283"/>
          <a:ext cx="1140515" cy="3930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記入例</a:t>
          </a:r>
          <a:endParaRPr kumimoji="1" lang="en-US" altLang="ja-JP" sz="1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41414</xdr:colOff>
      <xdr:row>9</xdr:row>
      <xdr:rowOff>215348</xdr:rowOff>
    </xdr:from>
    <xdr:to>
      <xdr:col>8</xdr:col>
      <xdr:colOff>496956</xdr:colOff>
      <xdr:row>11</xdr:row>
      <xdr:rowOff>298174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592957" y="2559326"/>
          <a:ext cx="1830456" cy="546652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5</xdr:col>
      <xdr:colOff>41412</xdr:colOff>
      <xdr:row>13</xdr:row>
      <xdr:rowOff>70236</xdr:rowOff>
    </xdr:from>
    <xdr:to>
      <xdr:col>5</xdr:col>
      <xdr:colOff>629478</xdr:colOff>
      <xdr:row>13</xdr:row>
      <xdr:rowOff>289890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0800000">
          <a:off x="5905499" y="3507519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390525</xdr:colOff>
      <xdr:row>8</xdr:row>
      <xdr:rowOff>9525</xdr:rowOff>
    </xdr:from>
    <xdr:to>
      <xdr:col>4</xdr:col>
      <xdr:colOff>295275</xdr:colOff>
      <xdr:row>8</xdr:row>
      <xdr:rowOff>295275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228975" y="2047875"/>
          <a:ext cx="1514475" cy="285750"/>
        </a:xfrm>
        <a:prstGeom prst="wedgeRectCallout">
          <a:avLst>
            <a:gd name="adj1" fmla="val -72148"/>
            <a:gd name="adj2" fmla="val 343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自動計算されます。</a:t>
          </a:r>
        </a:p>
      </xdr:txBody>
    </xdr:sp>
    <xdr:clientData/>
  </xdr:twoCellAnchor>
  <xdr:twoCellAnchor>
    <xdr:from>
      <xdr:col>0</xdr:col>
      <xdr:colOff>723900</xdr:colOff>
      <xdr:row>24</xdr:row>
      <xdr:rowOff>180975</xdr:rowOff>
    </xdr:from>
    <xdr:to>
      <xdr:col>0</xdr:col>
      <xdr:colOff>1895475</xdr:colOff>
      <xdr:row>27</xdr:row>
      <xdr:rowOff>171450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23900" y="6953250"/>
          <a:ext cx="1171575" cy="781050"/>
        </a:xfrm>
        <a:prstGeom prst="wedgeRectCallout">
          <a:avLst>
            <a:gd name="adj1" fmla="val -65665"/>
            <a:gd name="adj2" fmla="val 2732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 b="1"/>
            <a:t>交通費、通行料、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宿泊費（朝食のみ）等</a:t>
          </a:r>
        </a:p>
      </xdr:txBody>
    </xdr:sp>
    <xdr:clientData/>
  </xdr:twoCellAnchor>
  <xdr:twoCellAnchor editAs="oneCell">
    <xdr:from>
      <xdr:col>0</xdr:col>
      <xdr:colOff>542925</xdr:colOff>
      <xdr:row>27</xdr:row>
      <xdr:rowOff>276225</xdr:rowOff>
    </xdr:from>
    <xdr:to>
      <xdr:col>1</xdr:col>
      <xdr:colOff>209550</xdr:colOff>
      <xdr:row>30</xdr:row>
      <xdr:rowOff>19050</xdr:rowOff>
    </xdr:to>
    <xdr:pic>
      <xdr:nvPicPr>
        <xdr:cNvPr id="2290" name="図 8">
          <a:extLst>
            <a:ext uri="{FF2B5EF4-FFF2-40B4-BE49-F238E27FC236}">
              <a16:creationId xmlns:a16="http://schemas.microsoft.com/office/drawing/2014/main" id="{00000000-0008-0000-0100-0000F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2925" y="7839075"/>
          <a:ext cx="1571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714375</xdr:colOff>
      <xdr:row>19</xdr:row>
      <xdr:rowOff>38100</xdr:rowOff>
    </xdr:from>
    <xdr:to>
      <xdr:col>0</xdr:col>
      <xdr:colOff>1885950</xdr:colOff>
      <xdr:row>22</xdr:row>
      <xdr:rowOff>95250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14375" y="5476875"/>
          <a:ext cx="1171575" cy="914400"/>
        </a:xfrm>
        <a:prstGeom prst="wedgeRectCallout">
          <a:avLst>
            <a:gd name="adj1" fmla="val -68104"/>
            <a:gd name="adj2" fmla="val 33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消耗品費、通信運搬費、負担金、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695325</xdr:colOff>
      <xdr:row>16</xdr:row>
      <xdr:rowOff>0</xdr:rowOff>
    </xdr:from>
    <xdr:to>
      <xdr:col>0</xdr:col>
      <xdr:colOff>1866900</xdr:colOff>
      <xdr:row>18</xdr:row>
      <xdr:rowOff>200025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95325" y="4581525"/>
          <a:ext cx="1171575" cy="771525"/>
        </a:xfrm>
        <a:prstGeom prst="wedgeRectCallout">
          <a:avLst>
            <a:gd name="adj1" fmla="val -62413"/>
            <a:gd name="adj2" fmla="val -248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教材費、材料費、印刷費、備品購入費、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723900</xdr:colOff>
      <xdr:row>13</xdr:row>
      <xdr:rowOff>266700</xdr:rowOff>
    </xdr:from>
    <xdr:to>
      <xdr:col>0</xdr:col>
      <xdr:colOff>1895475</xdr:colOff>
      <xdr:row>15</xdr:row>
      <xdr:rowOff>314326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723900" y="3714750"/>
          <a:ext cx="1171575" cy="809626"/>
        </a:xfrm>
        <a:prstGeom prst="wedgeRectCallout">
          <a:avLst>
            <a:gd name="adj1" fmla="val -60787"/>
            <a:gd name="adj2" fmla="val 118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講師謝礼、謝礼金、講師に伴う食費や記念品等</a:t>
          </a:r>
        </a:p>
      </xdr:txBody>
    </xdr:sp>
    <xdr:clientData/>
  </xdr:twoCellAnchor>
  <xdr:twoCellAnchor editAs="oneCell">
    <xdr:from>
      <xdr:col>0</xdr:col>
      <xdr:colOff>504825</xdr:colOff>
      <xdr:row>11</xdr:row>
      <xdr:rowOff>0</xdr:rowOff>
    </xdr:from>
    <xdr:to>
      <xdr:col>1</xdr:col>
      <xdr:colOff>161925</xdr:colOff>
      <xdr:row>13</xdr:row>
      <xdr:rowOff>219075</xdr:rowOff>
    </xdr:to>
    <xdr:pic>
      <xdr:nvPicPr>
        <xdr:cNvPr id="2294" name="図 8">
          <a:extLst>
            <a:ext uri="{FF2B5EF4-FFF2-40B4-BE49-F238E27FC236}">
              <a16:creationId xmlns:a16="http://schemas.microsoft.com/office/drawing/2014/main" id="{00000000-0008-0000-0100-0000F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04825" y="2819400"/>
          <a:ext cx="156210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40585</xdr:colOff>
      <xdr:row>0</xdr:row>
      <xdr:rowOff>27333</xdr:rowOff>
    </xdr:from>
    <xdr:to>
      <xdr:col>0</xdr:col>
      <xdr:colOff>1238250</xdr:colOff>
      <xdr:row>1</xdr:row>
      <xdr:rowOff>201267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585" y="27333"/>
          <a:ext cx="1197665" cy="39300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/>
            <a:t>記入例</a:t>
          </a:r>
          <a:endParaRPr kumimoji="1" lang="en-US" altLang="ja-JP" sz="18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41414</xdr:colOff>
      <xdr:row>9</xdr:row>
      <xdr:rowOff>215348</xdr:rowOff>
    </xdr:from>
    <xdr:to>
      <xdr:col>9</xdr:col>
      <xdr:colOff>496956</xdr:colOff>
      <xdr:row>11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585089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6</xdr:col>
      <xdr:colOff>41412</xdr:colOff>
      <xdr:row>13</xdr:row>
      <xdr:rowOff>70236</xdr:rowOff>
    </xdr:from>
    <xdr:to>
      <xdr:col>6</xdr:col>
      <xdr:colOff>629478</xdr:colOff>
      <xdr:row>13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>
          <a:off x="5899287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390525</xdr:colOff>
      <xdr:row>8</xdr:row>
      <xdr:rowOff>9525</xdr:rowOff>
    </xdr:from>
    <xdr:to>
      <xdr:col>5</xdr:col>
      <xdr:colOff>295275</xdr:colOff>
      <xdr:row>8</xdr:row>
      <xdr:rowOff>295275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867150" y="2047875"/>
          <a:ext cx="1514475" cy="285750"/>
        </a:xfrm>
        <a:prstGeom prst="wedgeRectCallout">
          <a:avLst>
            <a:gd name="adj1" fmla="val -72148"/>
            <a:gd name="adj2" fmla="val 3433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自動計算されます。</a:t>
          </a:r>
        </a:p>
      </xdr:txBody>
    </xdr:sp>
    <xdr:clientData/>
  </xdr:twoCellAnchor>
  <xdr:twoCellAnchor>
    <xdr:from>
      <xdr:col>0</xdr:col>
      <xdr:colOff>800100</xdr:colOff>
      <xdr:row>3</xdr:row>
      <xdr:rowOff>76200</xdr:rowOff>
    </xdr:from>
    <xdr:to>
      <xdr:col>2</xdr:col>
      <xdr:colOff>57150</xdr:colOff>
      <xdr:row>5</xdr:row>
      <xdr:rowOff>247650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00100" y="733425"/>
          <a:ext cx="1704975" cy="609600"/>
        </a:xfrm>
        <a:prstGeom prst="wedgeRectCallout">
          <a:avLst>
            <a:gd name="adj1" fmla="val 19047"/>
            <a:gd name="adj2" fmla="val 7245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予算書で作成したものが自動で入ります。</a:t>
          </a:r>
        </a:p>
      </xdr:txBody>
    </xdr:sp>
    <xdr:clientData/>
  </xdr:twoCellAnchor>
  <xdr:twoCellAnchor>
    <xdr:from>
      <xdr:col>3</xdr:col>
      <xdr:colOff>390525</xdr:colOff>
      <xdr:row>9</xdr:row>
      <xdr:rowOff>171449</xdr:rowOff>
    </xdr:from>
    <xdr:to>
      <xdr:col>5</xdr:col>
      <xdr:colOff>457200</xdr:colOff>
      <xdr:row>11</xdr:row>
      <xdr:rowOff>304799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867150" y="2524124"/>
          <a:ext cx="1676400" cy="600075"/>
        </a:xfrm>
        <a:prstGeom prst="wedgeRectCallout">
          <a:avLst>
            <a:gd name="adj1" fmla="val -48249"/>
            <a:gd name="adj2" fmla="val 13027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400"/>
            </a:lnSpc>
          </a:pPr>
          <a:r>
            <a:rPr kumimoji="1" lang="ja-JP" altLang="en-US" sz="1200" b="1"/>
            <a:t>予算書で作成したものが自動で入ります。</a:t>
          </a:r>
        </a:p>
      </xdr:txBody>
    </xdr:sp>
    <xdr:clientData/>
  </xdr:twoCellAnchor>
  <xdr:twoCellAnchor>
    <xdr:from>
      <xdr:col>0</xdr:col>
      <xdr:colOff>723900</xdr:colOff>
      <xdr:row>10</xdr:row>
      <xdr:rowOff>123825</xdr:rowOff>
    </xdr:from>
    <xdr:to>
      <xdr:col>1</xdr:col>
      <xdr:colOff>638175</xdr:colOff>
      <xdr:row>12</xdr:row>
      <xdr:rowOff>257175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23900" y="3057525"/>
          <a:ext cx="1333500" cy="600075"/>
        </a:xfrm>
        <a:prstGeom prst="wedgeRectCallout">
          <a:avLst>
            <a:gd name="adj1" fmla="val -65392"/>
            <a:gd name="adj2" fmla="val 874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借上料、会場借上料、設営費（工事費含む）</a:t>
          </a:r>
        </a:p>
      </xdr:txBody>
    </xdr:sp>
    <xdr:clientData/>
  </xdr:twoCellAnchor>
  <xdr:twoCellAnchor>
    <xdr:from>
      <xdr:col>0</xdr:col>
      <xdr:colOff>638175</xdr:colOff>
      <xdr:row>13</xdr:row>
      <xdr:rowOff>266699</xdr:rowOff>
    </xdr:from>
    <xdr:to>
      <xdr:col>1</xdr:col>
      <xdr:colOff>390525</xdr:colOff>
      <xdr:row>15</xdr:row>
      <xdr:rowOff>314325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38175" y="4048124"/>
          <a:ext cx="1171575" cy="809626"/>
        </a:xfrm>
        <a:prstGeom prst="wedgeRectCallout">
          <a:avLst>
            <a:gd name="adj1" fmla="val -60787"/>
            <a:gd name="adj2" fmla="val 1181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講師謝礼、謝礼金、講師に伴う食費や記念品等</a:t>
          </a:r>
        </a:p>
      </xdr:txBody>
    </xdr:sp>
    <xdr:clientData/>
  </xdr:twoCellAnchor>
  <xdr:twoCellAnchor>
    <xdr:from>
      <xdr:col>0</xdr:col>
      <xdr:colOff>628650</xdr:colOff>
      <xdr:row>16</xdr:row>
      <xdr:rowOff>38100</xdr:rowOff>
    </xdr:from>
    <xdr:to>
      <xdr:col>1</xdr:col>
      <xdr:colOff>381000</xdr:colOff>
      <xdr:row>18</xdr:row>
      <xdr:rowOff>238125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28650" y="4953000"/>
          <a:ext cx="1171575" cy="771525"/>
        </a:xfrm>
        <a:prstGeom prst="wedgeRectCallout">
          <a:avLst>
            <a:gd name="adj1" fmla="val -56722"/>
            <a:gd name="adj2" fmla="val 738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教材費、材料費、印刷費、備品購入費、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666750</xdr:colOff>
      <xdr:row>19</xdr:row>
      <xdr:rowOff>38100</xdr:rowOff>
    </xdr:from>
    <xdr:to>
      <xdr:col>1</xdr:col>
      <xdr:colOff>419100</xdr:colOff>
      <xdr:row>22</xdr:row>
      <xdr:rowOff>95250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66750" y="5810250"/>
          <a:ext cx="1171575" cy="914400"/>
        </a:xfrm>
        <a:prstGeom prst="wedgeRectCallout">
          <a:avLst>
            <a:gd name="adj1" fmla="val -68104"/>
            <a:gd name="adj2" fmla="val 336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消耗品費、通信運搬費、負担金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、</a:t>
          </a:r>
          <a:r>
            <a:rPr kumimoji="1" lang="en-US" altLang="ja-JP" sz="1000" b="1"/>
            <a:t>※</a:t>
          </a:r>
          <a:r>
            <a:rPr kumimoji="1" lang="ja-JP" altLang="en-US" sz="1000" b="1"/>
            <a:t>食糧費</a:t>
          </a:r>
        </a:p>
      </xdr:txBody>
    </xdr:sp>
    <xdr:clientData/>
  </xdr:twoCellAnchor>
  <xdr:twoCellAnchor>
    <xdr:from>
      <xdr:col>0</xdr:col>
      <xdr:colOff>638175</xdr:colOff>
      <xdr:row>23</xdr:row>
      <xdr:rowOff>200025</xdr:rowOff>
    </xdr:from>
    <xdr:to>
      <xdr:col>1</xdr:col>
      <xdr:colOff>390525</xdr:colOff>
      <xdr:row>27</xdr:row>
      <xdr:rowOff>47625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38175" y="7067550"/>
          <a:ext cx="1171575" cy="800100"/>
        </a:xfrm>
        <a:prstGeom prst="wedgeRectCallout">
          <a:avLst>
            <a:gd name="adj1" fmla="val -69730"/>
            <a:gd name="adj2" fmla="val 361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300"/>
            </a:lnSpc>
          </a:pPr>
          <a:r>
            <a:rPr kumimoji="1" lang="ja-JP" altLang="en-US" sz="1000" b="1"/>
            <a:t>交通費、通行料、</a:t>
          </a:r>
          <a:endParaRPr kumimoji="1" lang="en-US" altLang="ja-JP" sz="1000" b="1"/>
        </a:p>
        <a:p>
          <a:pPr algn="l">
            <a:lnSpc>
              <a:spcPts val="1200"/>
            </a:lnSpc>
          </a:pPr>
          <a:r>
            <a:rPr kumimoji="1" lang="ja-JP" altLang="en-US" sz="1000" b="1"/>
            <a:t>宿泊費（朝食のみ）等</a:t>
          </a:r>
        </a:p>
      </xdr:txBody>
    </xdr:sp>
    <xdr:clientData/>
  </xdr:twoCellAnchor>
  <xdr:twoCellAnchor>
    <xdr:from>
      <xdr:col>0</xdr:col>
      <xdr:colOff>828675</xdr:colOff>
      <xdr:row>27</xdr:row>
      <xdr:rowOff>123823</xdr:rowOff>
    </xdr:from>
    <xdr:to>
      <xdr:col>1</xdr:col>
      <xdr:colOff>581025</xdr:colOff>
      <xdr:row>30</xdr:row>
      <xdr:rowOff>38099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828675" y="7943848"/>
          <a:ext cx="1171575" cy="628651"/>
        </a:xfrm>
        <a:prstGeom prst="wedgeRectCallout">
          <a:avLst>
            <a:gd name="adj1" fmla="val -77429"/>
            <a:gd name="adj2" fmla="val 63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kumimoji="1" lang="ja-JP" altLang="en-US" sz="1000" b="1"/>
            <a:t>その他財団が必要と認めた経費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41414</xdr:colOff>
      <xdr:row>10</xdr:row>
      <xdr:rowOff>215348</xdr:rowOff>
    </xdr:from>
    <xdr:to>
      <xdr:col>8</xdr:col>
      <xdr:colOff>496956</xdr:colOff>
      <xdr:row>12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85089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5</xdr:col>
      <xdr:colOff>41412</xdr:colOff>
      <xdr:row>14</xdr:row>
      <xdr:rowOff>70236</xdr:rowOff>
    </xdr:from>
    <xdr:to>
      <xdr:col>5</xdr:col>
      <xdr:colOff>629478</xdr:colOff>
      <xdr:row>14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5899287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41414</xdr:colOff>
      <xdr:row>10</xdr:row>
      <xdr:rowOff>215348</xdr:rowOff>
    </xdr:from>
    <xdr:to>
      <xdr:col>9</xdr:col>
      <xdr:colOff>496956</xdr:colOff>
      <xdr:row>12</xdr:row>
      <xdr:rowOff>298174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785114" y="2568023"/>
          <a:ext cx="1827142" cy="549551"/>
        </a:xfrm>
        <a:prstGeom prst="wedgeRectCallout">
          <a:avLst>
            <a:gd name="adj1" fmla="val -33050"/>
            <a:gd name="adj2" fmla="val 6553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500"/>
            </a:lnSpc>
          </a:pPr>
          <a:r>
            <a:rPr kumimoji="1" lang="ja-JP" altLang="en-US" sz="1200" b="1"/>
            <a:t>数字を入れれば、計算されています。</a:t>
          </a:r>
        </a:p>
      </xdr:txBody>
    </xdr:sp>
    <xdr:clientData/>
  </xdr:twoCellAnchor>
  <xdr:twoCellAnchor>
    <xdr:from>
      <xdr:col>6</xdr:col>
      <xdr:colOff>41412</xdr:colOff>
      <xdr:row>14</xdr:row>
      <xdr:rowOff>70236</xdr:rowOff>
    </xdr:from>
    <xdr:to>
      <xdr:col>6</xdr:col>
      <xdr:colOff>629478</xdr:colOff>
      <xdr:row>14</xdr:row>
      <xdr:rowOff>289890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6099312" y="3518286"/>
          <a:ext cx="588066" cy="219654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161925</xdr:colOff>
      <xdr:row>1</xdr:row>
      <xdr:rowOff>180975</xdr:rowOff>
    </xdr:from>
    <xdr:to>
      <xdr:col>10</xdr:col>
      <xdr:colOff>447675</xdr:colOff>
      <xdr:row>6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219825" y="400050"/>
          <a:ext cx="3028950" cy="10191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100"/>
            </a:lnSpc>
          </a:pPr>
          <a:r>
            <a:rPr kumimoji="1" lang="ja-JP" altLang="en-US" sz="1800" b="1"/>
            <a:t>助成金使用の詳細が分かる領収書を添付して提出してください。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257176</xdr:colOff>
      <xdr:row>9</xdr:row>
      <xdr:rowOff>47625</xdr:rowOff>
    </xdr:from>
    <xdr:to>
      <xdr:col>13</xdr:col>
      <xdr:colOff>466726</xdr:colOff>
      <xdr:row>10</xdr:row>
      <xdr:rowOff>114300</xdr:rowOff>
    </xdr:to>
    <xdr:sp macro="" textlink="">
      <xdr:nvSpPr>
        <xdr:cNvPr id="8" name="矢印: 下 7">
          <a:extLst>
            <a:ext uri="{FF2B5EF4-FFF2-40B4-BE49-F238E27FC236}">
              <a16:creationId xmlns:a16="http://schemas.microsoft.com/office/drawing/2014/main" id="{C3A28F14-E9A4-40F1-9548-97646EABC1FF}"/>
            </a:ext>
          </a:extLst>
        </xdr:cNvPr>
        <xdr:cNvSpPr/>
      </xdr:nvSpPr>
      <xdr:spPr>
        <a:xfrm>
          <a:off x="12106276" y="3390900"/>
          <a:ext cx="209550" cy="238125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666750</xdr:colOff>
      <xdr:row>10</xdr:row>
      <xdr:rowOff>133350</xdr:rowOff>
    </xdr:from>
    <xdr:to>
      <xdr:col>14</xdr:col>
      <xdr:colOff>342900</xdr:colOff>
      <xdr:row>12</xdr:row>
      <xdr:rowOff>171450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54F0A91-A2B4-4789-971D-B251FB848162}"/>
            </a:ext>
          </a:extLst>
        </xdr:cNvPr>
        <xdr:cNvSpPr txBox="1"/>
      </xdr:nvSpPr>
      <xdr:spPr>
        <a:xfrm>
          <a:off x="11639550" y="4448175"/>
          <a:ext cx="1047750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保護者等</a:t>
          </a:r>
        </a:p>
      </xdr:txBody>
    </xdr:sp>
    <xdr:clientData/>
  </xdr:twoCellAnchor>
  <xdr:twoCellAnchor>
    <xdr:from>
      <xdr:col>18</xdr:col>
      <xdr:colOff>238125</xdr:colOff>
      <xdr:row>9</xdr:row>
      <xdr:rowOff>38100</xdr:rowOff>
    </xdr:from>
    <xdr:to>
      <xdr:col>18</xdr:col>
      <xdr:colOff>457200</xdr:colOff>
      <xdr:row>10</xdr:row>
      <xdr:rowOff>104775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23A0BA1C-BC71-4D62-9712-67566A845B57}"/>
            </a:ext>
          </a:extLst>
        </xdr:cNvPr>
        <xdr:cNvSpPr/>
      </xdr:nvSpPr>
      <xdr:spPr>
        <a:xfrm>
          <a:off x="15325725" y="4114800"/>
          <a:ext cx="219075" cy="304800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676275</xdr:colOff>
      <xdr:row>10</xdr:row>
      <xdr:rowOff>123824</xdr:rowOff>
    </xdr:from>
    <xdr:to>
      <xdr:col>19</xdr:col>
      <xdr:colOff>152400</xdr:colOff>
      <xdr:row>14</xdr:row>
      <xdr:rowOff>114299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3B01F2-CF17-4399-88EE-210C6A785E5C}"/>
            </a:ext>
          </a:extLst>
        </xdr:cNvPr>
        <xdr:cNvSpPr txBox="1"/>
      </xdr:nvSpPr>
      <xdr:spPr>
        <a:xfrm>
          <a:off x="15078075" y="4438649"/>
          <a:ext cx="847725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年度末に、</a:t>
          </a:r>
          <a:endParaRPr kumimoji="1" lang="en-US" altLang="ja-JP" sz="1100"/>
        </a:p>
        <a:p>
          <a:r>
            <a:rPr kumimoji="1" lang="ja-JP" altLang="en-US" sz="1100"/>
            <a:t>改めて調査します。</a:t>
          </a:r>
        </a:p>
      </xdr:txBody>
    </xdr:sp>
    <xdr:clientData/>
  </xdr:twoCellAnchor>
  <xdr:twoCellAnchor>
    <xdr:from>
      <xdr:col>16</xdr:col>
      <xdr:colOff>238125</xdr:colOff>
      <xdr:row>9</xdr:row>
      <xdr:rowOff>38100</xdr:rowOff>
    </xdr:from>
    <xdr:to>
      <xdr:col>16</xdr:col>
      <xdr:colOff>457200</xdr:colOff>
      <xdr:row>10</xdr:row>
      <xdr:rowOff>104775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454BB348-2401-4431-81EC-4BC2E4A39194}"/>
            </a:ext>
          </a:extLst>
        </xdr:cNvPr>
        <xdr:cNvSpPr/>
      </xdr:nvSpPr>
      <xdr:spPr>
        <a:xfrm>
          <a:off x="13954125" y="4114800"/>
          <a:ext cx="219075" cy="304800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10</xdr:row>
      <xdr:rowOff>123825</xdr:rowOff>
    </xdr:from>
    <xdr:to>
      <xdr:col>17</xdr:col>
      <xdr:colOff>133350</xdr:colOff>
      <xdr:row>13</xdr:row>
      <xdr:rowOff>95250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BB3CAC6-7A9D-467D-ABE5-7BFBBBA702EA}"/>
            </a:ext>
          </a:extLst>
        </xdr:cNvPr>
        <xdr:cNvSpPr txBox="1"/>
      </xdr:nvSpPr>
      <xdr:spPr>
        <a:xfrm>
          <a:off x="13716000" y="4438650"/>
          <a:ext cx="819150" cy="685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体験者</a:t>
          </a:r>
          <a:endParaRPr kumimoji="1" lang="en-US" altLang="ja-JP" sz="1100"/>
        </a:p>
        <a:p>
          <a:r>
            <a:rPr kumimoji="1" lang="ja-JP" altLang="en-US" sz="1100"/>
            <a:t>弟妹等</a:t>
          </a:r>
        </a:p>
      </xdr:txBody>
    </xdr:sp>
    <xdr:clientData/>
  </xdr:twoCellAnchor>
  <xdr:twoCellAnchor>
    <xdr:from>
      <xdr:col>9</xdr:col>
      <xdr:colOff>228600</xdr:colOff>
      <xdr:row>9</xdr:row>
      <xdr:rowOff>47625</xdr:rowOff>
    </xdr:from>
    <xdr:to>
      <xdr:col>9</xdr:col>
      <xdr:colOff>438150</xdr:colOff>
      <xdr:row>10</xdr:row>
      <xdr:rowOff>114300</xdr:rowOff>
    </xdr:to>
    <xdr:sp macro="" textlink="">
      <xdr:nvSpPr>
        <xdr:cNvPr id="14" name="矢印: 下 13">
          <a:extLst>
            <a:ext uri="{FF2B5EF4-FFF2-40B4-BE49-F238E27FC236}">
              <a16:creationId xmlns:a16="http://schemas.microsoft.com/office/drawing/2014/main" id="{137DAFEE-8D67-4040-B7CB-77DE88EDAA9D}"/>
            </a:ext>
          </a:extLst>
        </xdr:cNvPr>
        <xdr:cNvSpPr/>
      </xdr:nvSpPr>
      <xdr:spPr>
        <a:xfrm>
          <a:off x="9334500" y="3390900"/>
          <a:ext cx="209550" cy="238125"/>
        </a:xfrm>
        <a:prstGeom prst="downArrow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609600</xdr:colOff>
      <xdr:row>10</xdr:row>
      <xdr:rowOff>152400</xdr:rowOff>
    </xdr:from>
    <xdr:to>
      <xdr:col>10</xdr:col>
      <xdr:colOff>552450</xdr:colOff>
      <xdr:row>14</xdr:row>
      <xdr:rowOff>28576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9FAFB7-E67F-4BC1-A81A-3119E5E6DE83}"/>
            </a:ext>
          </a:extLst>
        </xdr:cNvPr>
        <xdr:cNvSpPr txBox="1"/>
      </xdr:nvSpPr>
      <xdr:spPr>
        <a:xfrm>
          <a:off x="9029700" y="3667125"/>
          <a:ext cx="1314450" cy="5619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団委員・指導者、保護者等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H32"/>
  <sheetViews>
    <sheetView view="pageBreakPreview" topLeftCell="A27" zoomScaleSheetLayoutView="100" workbookViewId="0">
      <selection activeCell="E12" sqref="E12"/>
    </sheetView>
  </sheetViews>
  <sheetFormatPr defaultColWidth="9" defaultRowHeight="13.2" x14ac:dyDescent="0.2"/>
  <cols>
    <col min="1" max="1" width="25" style="10" customWidth="1"/>
    <col min="2" max="3" width="12.21875" style="10" customWidth="1"/>
    <col min="4" max="4" width="8.88671875" style="10" customWidth="1"/>
    <col min="5" max="5" width="18.44140625" style="10" customWidth="1"/>
    <col min="6" max="16384" width="9" style="10"/>
  </cols>
  <sheetData>
    <row r="1" spans="1:8" ht="16.2" x14ac:dyDescent="0.2">
      <c r="A1" s="73" t="s">
        <v>17</v>
      </c>
      <c r="B1" s="73"/>
      <c r="C1" s="73"/>
      <c r="D1" s="73"/>
      <c r="E1" s="73"/>
    </row>
    <row r="2" spans="1:8" ht="16.2" x14ac:dyDescent="0.2">
      <c r="A2" s="30"/>
      <c r="B2" s="73"/>
      <c r="C2" s="73"/>
      <c r="D2" s="73"/>
      <c r="E2" s="73"/>
    </row>
    <row r="3" spans="1:8" ht="16.2" x14ac:dyDescent="0.2">
      <c r="A3" s="26" t="s">
        <v>10</v>
      </c>
      <c r="B3" s="81" t="s">
        <v>11</v>
      </c>
      <c r="C3" s="81"/>
      <c r="D3" s="81"/>
      <c r="E3" s="81"/>
    </row>
    <row r="4" spans="1:8" ht="9.75" customHeight="1" x14ac:dyDescent="0.2">
      <c r="A4" s="11"/>
      <c r="B4" s="11"/>
      <c r="C4" s="11"/>
      <c r="D4" s="11"/>
      <c r="E4" s="12"/>
    </row>
    <row r="5" spans="1:8" s="14" customFormat="1" ht="24.9" customHeight="1" x14ac:dyDescent="0.2">
      <c r="A5" s="13"/>
      <c r="B5" s="74" t="s">
        <v>56</v>
      </c>
      <c r="C5" s="74"/>
      <c r="D5" s="74"/>
      <c r="E5" s="74"/>
    </row>
    <row r="6" spans="1:8" s="14" customFormat="1" ht="24.9" customHeight="1" thickBot="1" x14ac:dyDescent="0.25">
      <c r="A6" s="13" t="s">
        <v>4</v>
      </c>
      <c r="B6" s="13"/>
      <c r="C6" s="13"/>
      <c r="D6" s="13"/>
      <c r="E6" s="13"/>
    </row>
    <row r="7" spans="1:8" s="14" customFormat="1" ht="24.9" customHeight="1" thickBot="1" x14ac:dyDescent="0.25">
      <c r="A7" s="15" t="s">
        <v>0</v>
      </c>
      <c r="B7" s="16" t="s">
        <v>3</v>
      </c>
      <c r="C7" s="75" t="s">
        <v>1</v>
      </c>
      <c r="D7" s="76"/>
      <c r="E7" s="77"/>
    </row>
    <row r="8" spans="1:8" s="14" customFormat="1" ht="24.9" customHeight="1" thickTop="1" x14ac:dyDescent="0.2">
      <c r="A8" s="9" t="s">
        <v>9</v>
      </c>
      <c r="B8" s="17">
        <v>40000</v>
      </c>
      <c r="C8" s="78" t="s">
        <v>29</v>
      </c>
      <c r="D8" s="79"/>
      <c r="E8" s="80"/>
    </row>
    <row r="9" spans="1:8" s="14" customFormat="1" ht="24.9" customHeight="1" thickBot="1" x14ac:dyDescent="0.25">
      <c r="A9" s="18" t="s">
        <v>8</v>
      </c>
      <c r="B9" s="19">
        <f>B31-B8</f>
        <v>5000</v>
      </c>
      <c r="C9" s="85"/>
      <c r="D9" s="86"/>
      <c r="E9" s="87"/>
    </row>
    <row r="10" spans="1:8" s="14" customFormat="1" ht="24.9" customHeight="1" thickTop="1" thickBot="1" x14ac:dyDescent="0.25">
      <c r="A10" s="20" t="s">
        <v>2</v>
      </c>
      <c r="B10" s="21">
        <f>SUM(B8:B9)</f>
        <v>45000</v>
      </c>
      <c r="C10" s="88"/>
      <c r="D10" s="89"/>
      <c r="E10" s="90"/>
    </row>
    <row r="11" spans="1:8" s="14" customFormat="1" ht="12" customHeight="1" x14ac:dyDescent="0.2">
      <c r="A11" s="13"/>
      <c r="B11" s="22"/>
      <c r="C11" s="13"/>
      <c r="D11" s="13"/>
      <c r="E11" s="13"/>
    </row>
    <row r="12" spans="1:8" s="14" customFormat="1" ht="24.9" customHeight="1" thickBot="1" x14ac:dyDescent="0.25">
      <c r="A12" s="13" t="s">
        <v>5</v>
      </c>
      <c r="B12" s="22"/>
      <c r="C12" s="13"/>
      <c r="D12" s="13"/>
      <c r="E12" s="13"/>
    </row>
    <row r="13" spans="1:8" s="14" customFormat="1" ht="24.9" customHeight="1" thickBot="1" x14ac:dyDescent="0.25">
      <c r="A13" s="15" t="s">
        <v>0</v>
      </c>
      <c r="B13" s="16" t="s">
        <v>3</v>
      </c>
      <c r="C13" s="75" t="s">
        <v>1</v>
      </c>
      <c r="D13" s="76"/>
      <c r="E13" s="77"/>
      <c r="G13" s="14" t="s">
        <v>12</v>
      </c>
      <c r="H13" s="14" t="s">
        <v>13</v>
      </c>
    </row>
    <row r="14" spans="1:8" s="14" customFormat="1" ht="30" customHeight="1" thickTop="1" x14ac:dyDescent="0.2">
      <c r="A14" s="28" t="s">
        <v>43</v>
      </c>
      <c r="B14" s="27">
        <f>SUM(E14:E14)</f>
        <v>3000</v>
      </c>
      <c r="C14" s="91" t="s">
        <v>44</v>
      </c>
      <c r="D14" s="92"/>
      <c r="E14" s="32">
        <f>G14*H14</f>
        <v>3000</v>
      </c>
      <c r="G14" s="31">
        <v>3000</v>
      </c>
      <c r="H14" s="31">
        <v>1</v>
      </c>
    </row>
    <row r="15" spans="1:8" s="14" customFormat="1" ht="30" customHeight="1" x14ac:dyDescent="0.2">
      <c r="A15" s="95" t="s">
        <v>45</v>
      </c>
      <c r="B15" s="97">
        <f>SUM(E15:E16)</f>
        <v>10000</v>
      </c>
      <c r="C15" s="82" t="s">
        <v>46</v>
      </c>
      <c r="D15" s="83"/>
      <c r="E15" s="33">
        <f>G15*H15</f>
        <v>10000</v>
      </c>
      <c r="G15" s="31">
        <v>10000</v>
      </c>
      <c r="H15" s="31">
        <v>1</v>
      </c>
    </row>
    <row r="16" spans="1:8" s="14" customFormat="1" ht="29.25" customHeight="1" x14ac:dyDescent="0.2">
      <c r="A16" s="96"/>
      <c r="B16" s="98"/>
      <c r="C16" s="93"/>
      <c r="D16" s="94"/>
      <c r="E16" s="29">
        <f t="shared" ref="E16:E30" si="0">G16*H16</f>
        <v>0</v>
      </c>
      <c r="G16" s="31"/>
      <c r="H16" s="31"/>
    </row>
    <row r="17" spans="1:8" s="14" customFormat="1" ht="22.5" customHeight="1" x14ac:dyDescent="0.2">
      <c r="A17" s="95" t="s">
        <v>30</v>
      </c>
      <c r="B17" s="97">
        <f>SUM(C17:E19)</f>
        <v>18000</v>
      </c>
      <c r="C17" s="82" t="s">
        <v>34</v>
      </c>
      <c r="D17" s="83"/>
      <c r="E17" s="34">
        <f t="shared" si="0"/>
        <v>10000</v>
      </c>
      <c r="G17" s="31">
        <v>10000</v>
      </c>
      <c r="H17" s="31">
        <v>1</v>
      </c>
    </row>
    <row r="18" spans="1:8" s="14" customFormat="1" ht="22.5" customHeight="1" x14ac:dyDescent="0.2">
      <c r="A18" s="100"/>
      <c r="B18" s="99"/>
      <c r="C18" s="78" t="s">
        <v>33</v>
      </c>
      <c r="D18" s="79"/>
      <c r="E18" s="35">
        <f t="shared" si="0"/>
        <v>8000</v>
      </c>
      <c r="G18" s="31">
        <v>8000</v>
      </c>
      <c r="H18" s="31">
        <v>1</v>
      </c>
    </row>
    <row r="19" spans="1:8" s="14" customFormat="1" ht="22.5" customHeight="1" x14ac:dyDescent="0.2">
      <c r="A19" s="96"/>
      <c r="B19" s="98"/>
      <c r="C19" s="93"/>
      <c r="D19" s="94"/>
      <c r="E19" s="36">
        <f t="shared" si="0"/>
        <v>0</v>
      </c>
      <c r="G19" s="31"/>
      <c r="H19" s="31"/>
    </row>
    <row r="20" spans="1:8" s="14" customFormat="1" ht="30" customHeight="1" x14ac:dyDescent="0.2">
      <c r="A20" s="95" t="s">
        <v>48</v>
      </c>
      <c r="B20" s="97">
        <f>SUM(E20:E26)</f>
        <v>8000</v>
      </c>
      <c r="C20" s="82" t="s">
        <v>14</v>
      </c>
      <c r="D20" s="83"/>
      <c r="E20" s="33">
        <f t="shared" si="0"/>
        <v>1500</v>
      </c>
      <c r="G20" s="31">
        <v>150</v>
      </c>
      <c r="H20" s="31">
        <v>10</v>
      </c>
    </row>
    <row r="21" spans="1:8" s="14" customFormat="1" ht="18.75" customHeight="1" x14ac:dyDescent="0.2">
      <c r="A21" s="100"/>
      <c r="B21" s="99"/>
      <c r="C21" s="78" t="s">
        <v>15</v>
      </c>
      <c r="D21" s="79"/>
      <c r="E21" s="29">
        <f t="shared" si="0"/>
        <v>3000</v>
      </c>
      <c r="G21" s="31">
        <v>1000</v>
      </c>
      <c r="H21" s="31">
        <v>3</v>
      </c>
    </row>
    <row r="22" spans="1:8" s="14" customFormat="1" ht="18.75" customHeight="1" x14ac:dyDescent="0.2">
      <c r="A22" s="100"/>
      <c r="B22" s="99"/>
      <c r="C22" s="78" t="s">
        <v>16</v>
      </c>
      <c r="D22" s="79"/>
      <c r="E22" s="29">
        <f t="shared" si="0"/>
        <v>2500</v>
      </c>
      <c r="G22" s="31">
        <v>2500</v>
      </c>
      <c r="H22" s="31">
        <v>1</v>
      </c>
    </row>
    <row r="23" spans="1:8" s="14" customFormat="1" ht="18.75" customHeight="1" x14ac:dyDescent="0.2">
      <c r="A23" s="100"/>
      <c r="B23" s="99"/>
      <c r="C23" s="103" t="s">
        <v>7</v>
      </c>
      <c r="D23" s="104"/>
      <c r="E23" s="29">
        <f t="shared" si="0"/>
        <v>1000</v>
      </c>
      <c r="G23" s="31">
        <v>100</v>
      </c>
      <c r="H23" s="31">
        <v>10</v>
      </c>
    </row>
    <row r="24" spans="1:8" s="14" customFormat="1" ht="18.75" customHeight="1" x14ac:dyDescent="0.2">
      <c r="A24" s="100"/>
      <c r="B24" s="99"/>
      <c r="C24" s="78"/>
      <c r="D24" s="79"/>
      <c r="E24" s="29">
        <f t="shared" si="0"/>
        <v>0</v>
      </c>
      <c r="G24" s="31"/>
      <c r="H24" s="31"/>
    </row>
    <row r="25" spans="1:8" s="14" customFormat="1" ht="18.75" customHeight="1" x14ac:dyDescent="0.2">
      <c r="A25" s="100"/>
      <c r="B25" s="99"/>
      <c r="C25" s="78"/>
      <c r="D25" s="79"/>
      <c r="E25" s="29">
        <f t="shared" si="0"/>
        <v>0</v>
      </c>
      <c r="G25" s="31"/>
      <c r="H25" s="31"/>
    </row>
    <row r="26" spans="1:8" s="14" customFormat="1" ht="18.75" customHeight="1" x14ac:dyDescent="0.2">
      <c r="A26" s="96"/>
      <c r="B26" s="98"/>
      <c r="C26" s="93"/>
      <c r="D26" s="94"/>
      <c r="E26" s="36">
        <f t="shared" si="0"/>
        <v>0</v>
      </c>
      <c r="G26" s="31"/>
      <c r="H26" s="31"/>
    </row>
    <row r="27" spans="1:8" s="14" customFormat="1" ht="24.9" customHeight="1" x14ac:dyDescent="0.2">
      <c r="A27" s="95" t="s">
        <v>31</v>
      </c>
      <c r="B27" s="97">
        <f>SUM(E27:E28)</f>
        <v>6000</v>
      </c>
      <c r="C27" s="78" t="s">
        <v>32</v>
      </c>
      <c r="D27" s="79"/>
      <c r="E27" s="29">
        <f t="shared" si="0"/>
        <v>6000</v>
      </c>
      <c r="G27" s="31">
        <v>2000</v>
      </c>
      <c r="H27" s="31">
        <v>3</v>
      </c>
    </row>
    <row r="28" spans="1:8" s="14" customFormat="1" ht="24.9" customHeight="1" x14ac:dyDescent="0.2">
      <c r="A28" s="96"/>
      <c r="B28" s="98"/>
      <c r="C28" s="107"/>
      <c r="D28" s="108"/>
      <c r="E28" s="29">
        <f t="shared" si="0"/>
        <v>0</v>
      </c>
      <c r="G28" s="31"/>
      <c r="H28" s="31"/>
    </row>
    <row r="29" spans="1:8" s="14" customFormat="1" ht="18.75" customHeight="1" x14ac:dyDescent="0.2">
      <c r="A29" s="95" t="s">
        <v>50</v>
      </c>
      <c r="B29" s="97"/>
      <c r="C29" s="82"/>
      <c r="D29" s="83"/>
      <c r="E29" s="33">
        <f t="shared" si="0"/>
        <v>0</v>
      </c>
      <c r="G29" s="31"/>
      <c r="H29" s="31"/>
    </row>
    <row r="30" spans="1:8" s="14" customFormat="1" ht="18.75" customHeight="1" thickBot="1" x14ac:dyDescent="0.25">
      <c r="A30" s="101"/>
      <c r="B30" s="102"/>
      <c r="C30" s="105"/>
      <c r="D30" s="106"/>
      <c r="E30" s="37">
        <f t="shared" si="0"/>
        <v>0</v>
      </c>
      <c r="G30" s="31"/>
      <c r="H30" s="31"/>
    </row>
    <row r="31" spans="1:8" s="14" customFormat="1" ht="30" customHeight="1" thickTop="1" thickBot="1" x14ac:dyDescent="0.25">
      <c r="A31" s="23" t="s">
        <v>2</v>
      </c>
      <c r="B31" s="24">
        <f>SUM(B14:B29)</f>
        <v>45000</v>
      </c>
      <c r="C31" s="88"/>
      <c r="D31" s="89"/>
      <c r="E31" s="90"/>
      <c r="G31" s="31"/>
      <c r="H31" s="31"/>
    </row>
    <row r="32" spans="1:8" s="14" customFormat="1" ht="24.9" customHeight="1" x14ac:dyDescent="0.2">
      <c r="A32" s="84" t="s">
        <v>54</v>
      </c>
      <c r="B32" s="84"/>
      <c r="C32" s="84"/>
      <c r="D32" s="84"/>
      <c r="E32" s="84"/>
      <c r="F32" s="10"/>
      <c r="G32" s="10"/>
      <c r="H32" s="10"/>
    </row>
  </sheetData>
  <mergeCells count="38">
    <mergeCell ref="A17:A19"/>
    <mergeCell ref="C22:D22"/>
    <mergeCell ref="A29:A30"/>
    <mergeCell ref="B29:B30"/>
    <mergeCell ref="C23:D23"/>
    <mergeCell ref="C24:D24"/>
    <mergeCell ref="C29:D29"/>
    <mergeCell ref="C30:D30"/>
    <mergeCell ref="C28:D28"/>
    <mergeCell ref="C21:D21"/>
    <mergeCell ref="C25:D25"/>
    <mergeCell ref="C26:D26"/>
    <mergeCell ref="A20:A26"/>
    <mergeCell ref="B20:B26"/>
    <mergeCell ref="A27:A28"/>
    <mergeCell ref="B27:B28"/>
    <mergeCell ref="C20:D20"/>
    <mergeCell ref="A32:E32"/>
    <mergeCell ref="C9:E9"/>
    <mergeCell ref="C10:E10"/>
    <mergeCell ref="C13:E13"/>
    <mergeCell ref="C14:D14"/>
    <mergeCell ref="C19:D19"/>
    <mergeCell ref="C31:E31"/>
    <mergeCell ref="C27:D27"/>
    <mergeCell ref="A15:A16"/>
    <mergeCell ref="B15:B16"/>
    <mergeCell ref="C15:D15"/>
    <mergeCell ref="C16:D16"/>
    <mergeCell ref="C17:D17"/>
    <mergeCell ref="B17:B19"/>
    <mergeCell ref="C18:D18"/>
    <mergeCell ref="A1:E1"/>
    <mergeCell ref="B5:E5"/>
    <mergeCell ref="C7:E7"/>
    <mergeCell ref="C8:E8"/>
    <mergeCell ref="B2:E2"/>
    <mergeCell ref="B3:E3"/>
  </mergeCells>
  <phoneticPr fontId="2"/>
  <printOptions horizontalCentered="1"/>
  <pageMargins left="0.78740157480314965" right="0.78740157480314965" top="0.9055118110236221" bottom="0.9055118110236221" header="0.51181102362204722" footer="0.51181102362204722"/>
  <pageSetup paperSize="9" scale="10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</sheetPr>
  <dimension ref="A1:I32"/>
  <sheetViews>
    <sheetView view="pageBreakPreview" topLeftCell="A12" zoomScaleSheetLayoutView="100" workbookViewId="0">
      <selection activeCell="I8" sqref="I8"/>
    </sheetView>
  </sheetViews>
  <sheetFormatPr defaultColWidth="9" defaultRowHeight="13.2" x14ac:dyDescent="0.2"/>
  <cols>
    <col min="1" max="1" width="18.6640625" style="10" customWidth="1"/>
    <col min="2" max="2" width="13.44140625" style="10" customWidth="1"/>
    <col min="3" max="3" width="13.44140625" customWidth="1"/>
    <col min="4" max="4" width="12.21875" style="10" customWidth="1"/>
    <col min="5" max="5" width="8.88671875" style="10" customWidth="1"/>
    <col min="6" max="6" width="12.77734375" style="10" customWidth="1"/>
    <col min="7" max="16384" width="9" style="10"/>
  </cols>
  <sheetData>
    <row r="1" spans="1:9" ht="16.2" x14ac:dyDescent="0.2">
      <c r="A1" s="73" t="s">
        <v>18</v>
      </c>
      <c r="B1" s="73"/>
      <c r="C1" s="73"/>
      <c r="D1" s="73"/>
      <c r="E1" s="73"/>
      <c r="F1" s="73"/>
    </row>
    <row r="2" spans="1:9" ht="16.2" x14ac:dyDescent="0.2">
      <c r="A2" s="30"/>
      <c r="B2" s="73"/>
      <c r="C2" s="73"/>
      <c r="D2" s="73"/>
      <c r="E2" s="73"/>
      <c r="F2" s="73"/>
    </row>
    <row r="3" spans="1:9" ht="16.2" x14ac:dyDescent="0.2">
      <c r="A3" s="26" t="s">
        <v>10</v>
      </c>
      <c r="B3" s="81" t="s">
        <v>11</v>
      </c>
      <c r="C3" s="81"/>
      <c r="D3" s="81"/>
      <c r="E3" s="81"/>
      <c r="F3" s="81"/>
    </row>
    <row r="4" spans="1:9" ht="9.75" customHeight="1" x14ac:dyDescent="0.2">
      <c r="A4" s="11"/>
      <c r="B4" s="11"/>
      <c r="C4" s="11"/>
      <c r="D4" s="11"/>
      <c r="E4" s="11"/>
      <c r="F4" s="12"/>
    </row>
    <row r="5" spans="1:9" s="14" customFormat="1" ht="24.9" customHeight="1" x14ac:dyDescent="0.2">
      <c r="A5" s="13"/>
      <c r="B5" s="74" t="s">
        <v>56</v>
      </c>
      <c r="C5" s="74"/>
      <c r="D5" s="74"/>
      <c r="E5" s="74"/>
      <c r="F5" s="74"/>
    </row>
    <row r="6" spans="1:9" s="14" customFormat="1" ht="24.9" customHeight="1" thickBot="1" x14ac:dyDescent="0.25">
      <c r="A6" s="13" t="s">
        <v>4</v>
      </c>
      <c r="B6" s="13"/>
      <c r="C6" s="2"/>
      <c r="D6" s="13"/>
      <c r="E6" s="13"/>
      <c r="F6" s="13"/>
    </row>
    <row r="7" spans="1:9" s="14" customFormat="1" ht="30" customHeight="1" thickBot="1" x14ac:dyDescent="0.25">
      <c r="A7" s="15" t="s">
        <v>0</v>
      </c>
      <c r="B7" s="16" t="s">
        <v>3</v>
      </c>
      <c r="C7" s="3" t="s">
        <v>6</v>
      </c>
      <c r="D7" s="75" t="s">
        <v>1</v>
      </c>
      <c r="E7" s="76"/>
      <c r="F7" s="77"/>
    </row>
    <row r="8" spans="1:9" s="14" customFormat="1" ht="30" customHeight="1" thickTop="1" x14ac:dyDescent="0.2">
      <c r="A8" s="9" t="s">
        <v>9</v>
      </c>
      <c r="B8" s="17">
        <f>予算書例!B8</f>
        <v>40000</v>
      </c>
      <c r="C8" s="4">
        <v>40000</v>
      </c>
      <c r="D8" s="78" t="s">
        <v>29</v>
      </c>
      <c r="E8" s="79"/>
      <c r="F8" s="80"/>
    </row>
    <row r="9" spans="1:9" s="14" customFormat="1" ht="30" customHeight="1" thickBot="1" x14ac:dyDescent="0.25">
      <c r="A9" s="18" t="s">
        <v>8</v>
      </c>
      <c r="B9" s="19">
        <v>2000</v>
      </c>
      <c r="C9" s="5">
        <f>C31-C8</f>
        <v>3320</v>
      </c>
      <c r="D9" s="85"/>
      <c r="E9" s="86"/>
      <c r="F9" s="87"/>
    </row>
    <row r="10" spans="1:9" s="14" customFormat="1" ht="30" customHeight="1" thickTop="1" thickBot="1" x14ac:dyDescent="0.25">
      <c r="A10" s="20" t="s">
        <v>2</v>
      </c>
      <c r="B10" s="21">
        <f>SUM(B8:B9)</f>
        <v>42000</v>
      </c>
      <c r="C10" s="6">
        <f>SUM(C8:C9)</f>
        <v>43320</v>
      </c>
      <c r="D10" s="88"/>
      <c r="E10" s="89"/>
      <c r="F10" s="90"/>
    </row>
    <row r="11" spans="1:9" s="14" customFormat="1" ht="12" customHeight="1" x14ac:dyDescent="0.2">
      <c r="A11" s="13"/>
      <c r="B11" s="22"/>
      <c r="C11" s="7"/>
      <c r="D11" s="13"/>
      <c r="E11" s="13"/>
      <c r="F11" s="13"/>
    </row>
    <row r="12" spans="1:9" s="14" customFormat="1" ht="24.9" customHeight="1" thickBot="1" x14ac:dyDescent="0.25">
      <c r="A12" s="13" t="s">
        <v>5</v>
      </c>
      <c r="B12" s="22"/>
      <c r="C12" s="7"/>
      <c r="D12" s="13"/>
      <c r="E12" s="13"/>
      <c r="F12" s="13"/>
    </row>
    <row r="13" spans="1:9" s="14" customFormat="1" ht="30" customHeight="1" thickBot="1" x14ac:dyDescent="0.25">
      <c r="A13" s="15" t="s">
        <v>0</v>
      </c>
      <c r="B13" s="16" t="s">
        <v>3</v>
      </c>
      <c r="C13" s="3" t="s">
        <v>6</v>
      </c>
      <c r="D13" s="75" t="s">
        <v>1</v>
      </c>
      <c r="E13" s="76"/>
      <c r="F13" s="77"/>
      <c r="H13" s="14" t="s">
        <v>12</v>
      </c>
      <c r="I13" s="14" t="s">
        <v>13</v>
      </c>
    </row>
    <row r="14" spans="1:9" s="14" customFormat="1" ht="30" customHeight="1" thickTop="1" x14ac:dyDescent="0.2">
      <c r="A14" s="28" t="s">
        <v>43</v>
      </c>
      <c r="B14" s="27">
        <f>予算書例!B14</f>
        <v>3000</v>
      </c>
      <c r="C14" s="25">
        <f>SUM(F14)</f>
        <v>3000</v>
      </c>
      <c r="D14" s="91" t="s">
        <v>44</v>
      </c>
      <c r="E14" s="92"/>
      <c r="F14" s="32">
        <f t="shared" ref="F14:F30" si="0">H14*I14</f>
        <v>3000</v>
      </c>
      <c r="H14" s="31">
        <v>3000</v>
      </c>
      <c r="I14" s="31">
        <v>1</v>
      </c>
    </row>
    <row r="15" spans="1:9" s="14" customFormat="1" ht="30" customHeight="1" x14ac:dyDescent="0.2">
      <c r="A15" s="95" t="s">
        <v>45</v>
      </c>
      <c r="B15" s="97">
        <f>予算書例!B15</f>
        <v>10000</v>
      </c>
      <c r="C15" s="109">
        <f>SUM(F15:F16)</f>
        <v>10000</v>
      </c>
      <c r="D15" s="82" t="s">
        <v>46</v>
      </c>
      <c r="E15" s="83"/>
      <c r="F15" s="33">
        <f t="shared" si="0"/>
        <v>10000</v>
      </c>
      <c r="H15" s="31">
        <v>10000</v>
      </c>
      <c r="I15" s="31">
        <v>1</v>
      </c>
    </row>
    <row r="16" spans="1:9" s="14" customFormat="1" ht="29.25" customHeight="1" x14ac:dyDescent="0.2">
      <c r="A16" s="96"/>
      <c r="B16" s="98"/>
      <c r="C16" s="112"/>
      <c r="D16" s="93"/>
      <c r="E16" s="94"/>
      <c r="F16" s="29">
        <f t="shared" si="0"/>
        <v>0</v>
      </c>
      <c r="H16" s="31"/>
      <c r="I16" s="31"/>
    </row>
    <row r="17" spans="1:9" s="14" customFormat="1" ht="22.5" customHeight="1" x14ac:dyDescent="0.2">
      <c r="A17" s="95" t="s">
        <v>30</v>
      </c>
      <c r="B17" s="97">
        <f>SUM(F17,F18,F19)</f>
        <v>18000</v>
      </c>
      <c r="C17" s="109">
        <f>SUM(F17:F19)</f>
        <v>18000</v>
      </c>
      <c r="D17" s="82" t="s">
        <v>34</v>
      </c>
      <c r="E17" s="83"/>
      <c r="F17" s="34">
        <f t="shared" si="0"/>
        <v>10000</v>
      </c>
      <c r="H17" s="31">
        <v>10000</v>
      </c>
      <c r="I17" s="31">
        <v>1</v>
      </c>
    </row>
    <row r="18" spans="1:9" s="14" customFormat="1" ht="22.5" customHeight="1" x14ac:dyDescent="0.2">
      <c r="A18" s="100"/>
      <c r="B18" s="99"/>
      <c r="C18" s="111"/>
      <c r="D18" s="78" t="s">
        <v>49</v>
      </c>
      <c r="E18" s="79"/>
      <c r="F18" s="35">
        <f t="shared" si="0"/>
        <v>8000</v>
      </c>
      <c r="H18" s="31">
        <v>8000</v>
      </c>
      <c r="I18" s="31">
        <v>1</v>
      </c>
    </row>
    <row r="19" spans="1:9" s="14" customFormat="1" ht="22.5" customHeight="1" x14ac:dyDescent="0.2">
      <c r="A19" s="96"/>
      <c r="B19" s="98"/>
      <c r="C19" s="112"/>
      <c r="D19" s="93"/>
      <c r="E19" s="94"/>
      <c r="F19" s="36">
        <f t="shared" si="0"/>
        <v>0</v>
      </c>
      <c r="H19" s="31"/>
      <c r="I19" s="31"/>
    </row>
    <row r="20" spans="1:9" s="14" customFormat="1" ht="30" customHeight="1" x14ac:dyDescent="0.2">
      <c r="A20" s="95" t="s">
        <v>47</v>
      </c>
      <c r="B20" s="99">
        <f>予算書例!B20</f>
        <v>8000</v>
      </c>
      <c r="C20" s="111">
        <f>SUM(F20:F26)</f>
        <v>7800</v>
      </c>
      <c r="D20" s="78" t="s">
        <v>14</v>
      </c>
      <c r="E20" s="79"/>
      <c r="F20" s="29">
        <f t="shared" si="0"/>
        <v>1200</v>
      </c>
      <c r="H20" s="31">
        <v>120</v>
      </c>
      <c r="I20" s="31">
        <v>10</v>
      </c>
    </row>
    <row r="21" spans="1:9" s="14" customFormat="1" ht="18.75" customHeight="1" x14ac:dyDescent="0.2">
      <c r="A21" s="100"/>
      <c r="B21" s="99"/>
      <c r="C21" s="111"/>
      <c r="D21" s="78" t="s">
        <v>15</v>
      </c>
      <c r="E21" s="79"/>
      <c r="F21" s="29">
        <f t="shared" si="0"/>
        <v>3000</v>
      </c>
      <c r="H21" s="31">
        <v>1000</v>
      </c>
      <c r="I21" s="31">
        <v>3</v>
      </c>
    </row>
    <row r="22" spans="1:9" s="14" customFormat="1" ht="18.75" customHeight="1" x14ac:dyDescent="0.2">
      <c r="A22" s="100"/>
      <c r="B22" s="99"/>
      <c r="C22" s="111"/>
      <c r="D22" s="78" t="s">
        <v>16</v>
      </c>
      <c r="E22" s="79"/>
      <c r="F22" s="29">
        <f t="shared" si="0"/>
        <v>2500</v>
      </c>
      <c r="H22" s="31">
        <v>2500</v>
      </c>
      <c r="I22" s="31">
        <v>1</v>
      </c>
    </row>
    <row r="23" spans="1:9" s="14" customFormat="1" ht="18.75" customHeight="1" x14ac:dyDescent="0.2">
      <c r="A23" s="100"/>
      <c r="B23" s="99"/>
      <c r="C23" s="111"/>
      <c r="D23" s="103" t="s">
        <v>7</v>
      </c>
      <c r="E23" s="104"/>
      <c r="F23" s="29">
        <f t="shared" si="0"/>
        <v>1100</v>
      </c>
      <c r="H23" s="31">
        <v>110</v>
      </c>
      <c r="I23" s="31">
        <v>10</v>
      </c>
    </row>
    <row r="24" spans="1:9" s="14" customFormat="1" ht="18.75" customHeight="1" x14ac:dyDescent="0.2">
      <c r="A24" s="100"/>
      <c r="B24" s="99"/>
      <c r="C24" s="111"/>
      <c r="D24" s="78"/>
      <c r="E24" s="79"/>
      <c r="F24" s="29">
        <f t="shared" si="0"/>
        <v>0</v>
      </c>
      <c r="H24" s="31"/>
      <c r="I24" s="31"/>
    </row>
    <row r="25" spans="1:9" s="14" customFormat="1" ht="18.75" customHeight="1" x14ac:dyDescent="0.2">
      <c r="A25" s="100"/>
      <c r="B25" s="99"/>
      <c r="C25" s="111"/>
      <c r="D25" s="78"/>
      <c r="E25" s="79"/>
      <c r="F25" s="29">
        <f t="shared" si="0"/>
        <v>0</v>
      </c>
      <c r="H25" s="31"/>
      <c r="I25" s="31"/>
    </row>
    <row r="26" spans="1:9" s="14" customFormat="1" ht="18.75" customHeight="1" x14ac:dyDescent="0.2">
      <c r="A26" s="96"/>
      <c r="B26" s="98"/>
      <c r="C26" s="112"/>
      <c r="D26" s="93"/>
      <c r="E26" s="94"/>
      <c r="F26" s="36">
        <f t="shared" si="0"/>
        <v>0</v>
      </c>
      <c r="H26" s="31"/>
      <c r="I26" s="31"/>
    </row>
    <row r="27" spans="1:9" s="14" customFormat="1" ht="18.75" customHeight="1" x14ac:dyDescent="0.2">
      <c r="A27" s="95" t="s">
        <v>31</v>
      </c>
      <c r="B27" s="97">
        <v>3500</v>
      </c>
      <c r="C27" s="109">
        <f>SUM(F27:F28)</f>
        <v>4520</v>
      </c>
      <c r="D27" s="78" t="s">
        <v>51</v>
      </c>
      <c r="E27" s="79"/>
      <c r="F27" s="29">
        <f t="shared" si="0"/>
        <v>4520</v>
      </c>
      <c r="H27" s="31">
        <v>1130</v>
      </c>
      <c r="I27" s="31">
        <v>4</v>
      </c>
    </row>
    <row r="28" spans="1:9" s="14" customFormat="1" ht="18.75" customHeight="1" x14ac:dyDescent="0.2">
      <c r="A28" s="96"/>
      <c r="B28" s="98"/>
      <c r="C28" s="112"/>
      <c r="D28" s="107"/>
      <c r="E28" s="108"/>
      <c r="F28" s="29">
        <f t="shared" si="0"/>
        <v>0</v>
      </c>
      <c r="H28" s="31"/>
      <c r="I28" s="31"/>
    </row>
    <row r="29" spans="1:9" s="14" customFormat="1" ht="18.75" customHeight="1" x14ac:dyDescent="0.2">
      <c r="A29" s="95" t="s">
        <v>50</v>
      </c>
      <c r="B29" s="97"/>
      <c r="C29" s="109">
        <f>SUM(F29:F30)</f>
        <v>0</v>
      </c>
      <c r="D29" s="82"/>
      <c r="E29" s="83"/>
      <c r="F29" s="33">
        <f t="shared" si="0"/>
        <v>0</v>
      </c>
      <c r="H29" s="31"/>
      <c r="I29" s="31"/>
    </row>
    <row r="30" spans="1:9" s="14" customFormat="1" ht="18.75" customHeight="1" thickBot="1" x14ac:dyDescent="0.25">
      <c r="A30" s="101"/>
      <c r="B30" s="102"/>
      <c r="C30" s="110"/>
      <c r="D30" s="105"/>
      <c r="E30" s="106"/>
      <c r="F30" s="37">
        <f t="shared" si="0"/>
        <v>0</v>
      </c>
      <c r="H30" s="31"/>
      <c r="I30" s="31"/>
    </row>
    <row r="31" spans="1:9" s="14" customFormat="1" ht="30" customHeight="1" thickTop="1" thickBot="1" x14ac:dyDescent="0.25">
      <c r="A31" s="23" t="s">
        <v>2</v>
      </c>
      <c r="B31" s="24">
        <f>SUM(B14:B29)</f>
        <v>42500</v>
      </c>
      <c r="C31" s="8">
        <f>SUM(C14:C30)</f>
        <v>43320</v>
      </c>
      <c r="D31" s="88"/>
      <c r="E31" s="89"/>
      <c r="F31" s="90"/>
      <c r="H31" s="31"/>
      <c r="I31" s="31"/>
    </row>
    <row r="32" spans="1:9" s="14" customFormat="1" ht="24.9" customHeight="1" x14ac:dyDescent="0.2">
      <c r="A32" s="84" t="s">
        <v>53</v>
      </c>
      <c r="B32" s="84"/>
      <c r="C32" s="84"/>
      <c r="D32" s="84"/>
      <c r="E32" s="84"/>
      <c r="F32" s="84"/>
      <c r="H32" s="10"/>
      <c r="I32" s="10"/>
    </row>
  </sheetData>
  <mergeCells count="43">
    <mergeCell ref="D8:F8"/>
    <mergeCell ref="A20:A26"/>
    <mergeCell ref="A15:A16"/>
    <mergeCell ref="B15:B16"/>
    <mergeCell ref="D15:E15"/>
    <mergeCell ref="B20:B26"/>
    <mergeCell ref="C20:C26"/>
    <mergeCell ref="D9:F9"/>
    <mergeCell ref="D10:F10"/>
    <mergeCell ref="D13:F13"/>
    <mergeCell ref="D14:E14"/>
    <mergeCell ref="D16:E16"/>
    <mergeCell ref="A17:A19"/>
    <mergeCell ref="B17:B19"/>
    <mergeCell ref="D17:E17"/>
    <mergeCell ref="D18:E18"/>
    <mergeCell ref="A1:F1"/>
    <mergeCell ref="B2:F2"/>
    <mergeCell ref="B3:F3"/>
    <mergeCell ref="B5:F5"/>
    <mergeCell ref="D7:F7"/>
    <mergeCell ref="D19:E19"/>
    <mergeCell ref="C17:C19"/>
    <mergeCell ref="C15:C16"/>
    <mergeCell ref="D25:E25"/>
    <mergeCell ref="D28:E28"/>
    <mergeCell ref="D26:E26"/>
    <mergeCell ref="D27:E27"/>
    <mergeCell ref="D20:E20"/>
    <mergeCell ref="C27:C28"/>
    <mergeCell ref="A32:F32"/>
    <mergeCell ref="D21:E21"/>
    <mergeCell ref="A29:A30"/>
    <mergeCell ref="B29:B30"/>
    <mergeCell ref="D29:E29"/>
    <mergeCell ref="D30:E30"/>
    <mergeCell ref="D31:F31"/>
    <mergeCell ref="C29:C30"/>
    <mergeCell ref="D22:E22"/>
    <mergeCell ref="D23:E23"/>
    <mergeCell ref="D24:E24"/>
    <mergeCell ref="A27:A28"/>
    <mergeCell ref="B27:B28"/>
  </mergeCells>
  <phoneticPr fontId="2"/>
  <printOptions horizontalCentered="1"/>
  <pageMargins left="0.78740157480314965" right="0.78740157480314965" top="0.9055118110236221" bottom="0.9055118110236221" header="0.51181102362204722" footer="0.51181102362204722"/>
  <pageSetup paperSize="9" scale="10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H33"/>
  <sheetViews>
    <sheetView view="pageBreakPreview" topLeftCell="A13" zoomScaleSheetLayoutView="100" workbookViewId="0">
      <selection activeCell="A10" sqref="A10"/>
    </sheetView>
  </sheetViews>
  <sheetFormatPr defaultColWidth="9" defaultRowHeight="13.2" x14ac:dyDescent="0.2"/>
  <cols>
    <col min="1" max="1" width="25" style="10" customWidth="1"/>
    <col min="2" max="2" width="14.21875" style="10" customWidth="1"/>
    <col min="3" max="3" width="12.21875" style="10" customWidth="1"/>
    <col min="4" max="4" width="8.88671875" style="10" customWidth="1"/>
    <col min="5" max="5" width="18.44140625" style="10" customWidth="1"/>
    <col min="6" max="16384" width="9" style="10"/>
  </cols>
  <sheetData>
    <row r="1" spans="1:8" ht="16.2" x14ac:dyDescent="0.2">
      <c r="A1" s="73" t="s">
        <v>28</v>
      </c>
      <c r="B1" s="73"/>
      <c r="C1" s="73"/>
      <c r="D1" s="73"/>
      <c r="E1" s="73"/>
    </row>
    <row r="2" spans="1:8" ht="16.2" x14ac:dyDescent="0.2">
      <c r="A2" s="30"/>
      <c r="B2" s="116" t="s">
        <v>58</v>
      </c>
      <c r="C2" s="116"/>
      <c r="D2" s="116"/>
      <c r="E2" s="116"/>
    </row>
    <row r="3" spans="1:8" ht="16.2" x14ac:dyDescent="0.2">
      <c r="A3" s="26" t="s">
        <v>10</v>
      </c>
      <c r="B3" s="81"/>
      <c r="C3" s="81"/>
      <c r="D3" s="81"/>
      <c r="E3" s="81"/>
    </row>
    <row r="4" spans="1:8" ht="9.75" customHeight="1" x14ac:dyDescent="0.2">
      <c r="A4" s="11"/>
      <c r="B4" s="11"/>
      <c r="C4" s="11"/>
      <c r="D4" s="11"/>
      <c r="E4" s="12"/>
    </row>
    <row r="5" spans="1:8" s="14" customFormat="1" ht="24.9" customHeight="1" x14ac:dyDescent="0.2">
      <c r="A5" s="13"/>
      <c r="B5" s="74" t="s">
        <v>55</v>
      </c>
      <c r="C5" s="74"/>
      <c r="D5" s="74"/>
      <c r="E5" s="74"/>
    </row>
    <row r="6" spans="1:8" s="14" customFormat="1" ht="24.9" customHeight="1" thickBot="1" x14ac:dyDescent="0.25">
      <c r="A6" s="13" t="s">
        <v>4</v>
      </c>
      <c r="B6" s="13"/>
      <c r="C6" s="13"/>
      <c r="D6" s="13"/>
      <c r="E6" s="13"/>
    </row>
    <row r="7" spans="1:8" s="14" customFormat="1" ht="24.9" customHeight="1" thickBot="1" x14ac:dyDescent="0.25">
      <c r="A7" s="15" t="s">
        <v>0</v>
      </c>
      <c r="B7" s="16" t="s">
        <v>3</v>
      </c>
      <c r="C7" s="75" t="s">
        <v>1</v>
      </c>
      <c r="D7" s="76"/>
      <c r="E7" s="77"/>
    </row>
    <row r="8" spans="1:8" s="14" customFormat="1" ht="24.9" customHeight="1" thickTop="1" x14ac:dyDescent="0.2">
      <c r="A8" s="9" t="s">
        <v>9</v>
      </c>
      <c r="B8" s="17"/>
      <c r="C8" s="103"/>
      <c r="D8" s="104"/>
      <c r="E8" s="117"/>
    </row>
    <row r="9" spans="1:8" s="14" customFormat="1" ht="24.9" customHeight="1" x14ac:dyDescent="0.2">
      <c r="A9" s="47" t="s">
        <v>35</v>
      </c>
      <c r="B9" s="48"/>
      <c r="C9" s="113"/>
      <c r="D9" s="114"/>
      <c r="E9" s="115"/>
    </row>
    <row r="10" spans="1:8" s="14" customFormat="1" ht="24.9" customHeight="1" thickBot="1" x14ac:dyDescent="0.25">
      <c r="A10" s="18" t="s">
        <v>77</v>
      </c>
      <c r="B10" s="19">
        <f>B32-B8</f>
        <v>0</v>
      </c>
      <c r="C10" s="85"/>
      <c r="D10" s="86"/>
      <c r="E10" s="87"/>
    </row>
    <row r="11" spans="1:8" s="14" customFormat="1" ht="24.9" customHeight="1" thickTop="1" thickBot="1" x14ac:dyDescent="0.25">
      <c r="A11" s="20" t="s">
        <v>2</v>
      </c>
      <c r="B11" s="21">
        <f>SUM(B8:B10)</f>
        <v>0</v>
      </c>
      <c r="C11" s="88"/>
      <c r="D11" s="89"/>
      <c r="E11" s="90"/>
    </row>
    <row r="12" spans="1:8" s="14" customFormat="1" ht="12" customHeight="1" x14ac:dyDescent="0.2">
      <c r="A12" s="13"/>
      <c r="B12" s="22"/>
      <c r="C12" s="13"/>
      <c r="D12" s="13"/>
      <c r="E12" s="13"/>
    </row>
    <row r="13" spans="1:8" s="14" customFormat="1" ht="24.9" customHeight="1" thickBot="1" x14ac:dyDescent="0.25">
      <c r="A13" s="13" t="s">
        <v>5</v>
      </c>
      <c r="B13" s="22"/>
      <c r="C13" s="13"/>
      <c r="D13" s="13"/>
      <c r="E13" s="13"/>
    </row>
    <row r="14" spans="1:8" s="14" customFormat="1" ht="24.9" customHeight="1" thickBot="1" x14ac:dyDescent="0.25">
      <c r="A14" s="15" t="s">
        <v>0</v>
      </c>
      <c r="B14" s="16" t="s">
        <v>3</v>
      </c>
      <c r="C14" s="75" t="s">
        <v>1</v>
      </c>
      <c r="D14" s="76"/>
      <c r="E14" s="77"/>
      <c r="G14" s="14" t="s">
        <v>12</v>
      </c>
      <c r="H14" s="14" t="s">
        <v>13</v>
      </c>
    </row>
    <row r="15" spans="1:8" s="14" customFormat="1" ht="30" customHeight="1" thickTop="1" x14ac:dyDescent="0.2">
      <c r="A15" s="28" t="s">
        <v>43</v>
      </c>
      <c r="B15" s="27">
        <f>SUM(E15:E15)</f>
        <v>0</v>
      </c>
      <c r="C15" s="91"/>
      <c r="D15" s="92"/>
      <c r="E15" s="32">
        <f>G15*H15</f>
        <v>0</v>
      </c>
      <c r="G15" s="31"/>
      <c r="H15" s="31"/>
    </row>
    <row r="16" spans="1:8" s="14" customFormat="1" ht="30" customHeight="1" x14ac:dyDescent="0.2">
      <c r="A16" s="95" t="s">
        <v>45</v>
      </c>
      <c r="B16" s="97">
        <f>SUM(E16:E17)</f>
        <v>0</v>
      </c>
      <c r="C16" s="82"/>
      <c r="D16" s="83"/>
      <c r="E16" s="33">
        <f>G16*H16</f>
        <v>0</v>
      </c>
      <c r="G16" s="31"/>
      <c r="H16" s="31"/>
    </row>
    <row r="17" spans="1:8" s="14" customFormat="1" ht="29.25" customHeight="1" x14ac:dyDescent="0.2">
      <c r="A17" s="96"/>
      <c r="B17" s="98"/>
      <c r="C17" s="93"/>
      <c r="D17" s="94"/>
      <c r="E17" s="29">
        <f t="shared" ref="E17:E31" si="0">G17*H17</f>
        <v>0</v>
      </c>
      <c r="G17" s="31"/>
      <c r="H17" s="31"/>
    </row>
    <row r="18" spans="1:8" s="14" customFormat="1" ht="22.5" customHeight="1" x14ac:dyDescent="0.2">
      <c r="A18" s="95" t="s">
        <v>30</v>
      </c>
      <c r="B18" s="97">
        <f>SUM(C18:E20)</f>
        <v>0</v>
      </c>
      <c r="C18" s="82"/>
      <c r="D18" s="83"/>
      <c r="E18" s="34">
        <f t="shared" si="0"/>
        <v>0</v>
      </c>
      <c r="G18" s="31"/>
      <c r="H18" s="31"/>
    </row>
    <row r="19" spans="1:8" s="14" customFormat="1" ht="22.5" customHeight="1" x14ac:dyDescent="0.2">
      <c r="A19" s="100"/>
      <c r="B19" s="99"/>
      <c r="C19" s="78"/>
      <c r="D19" s="79"/>
      <c r="E19" s="35">
        <f t="shared" si="0"/>
        <v>0</v>
      </c>
      <c r="G19" s="31"/>
      <c r="H19" s="31"/>
    </row>
    <row r="20" spans="1:8" s="14" customFormat="1" ht="22.5" customHeight="1" x14ac:dyDescent="0.2">
      <c r="A20" s="96"/>
      <c r="B20" s="98"/>
      <c r="C20" s="93"/>
      <c r="D20" s="94"/>
      <c r="E20" s="36">
        <f t="shared" si="0"/>
        <v>0</v>
      </c>
      <c r="G20" s="31"/>
      <c r="H20" s="31"/>
    </row>
    <row r="21" spans="1:8" s="14" customFormat="1" ht="30" customHeight="1" x14ac:dyDescent="0.2">
      <c r="A21" s="95" t="s">
        <v>48</v>
      </c>
      <c r="B21" s="97">
        <f>SUM(E21:E27)</f>
        <v>0</v>
      </c>
      <c r="C21" s="82"/>
      <c r="D21" s="83"/>
      <c r="E21" s="33">
        <f t="shared" si="0"/>
        <v>0</v>
      </c>
      <c r="G21" s="31"/>
      <c r="H21" s="31"/>
    </row>
    <row r="22" spans="1:8" s="14" customFormat="1" ht="18.75" customHeight="1" x14ac:dyDescent="0.2">
      <c r="A22" s="100"/>
      <c r="B22" s="99"/>
      <c r="C22" s="78"/>
      <c r="D22" s="79"/>
      <c r="E22" s="29">
        <f t="shared" si="0"/>
        <v>0</v>
      </c>
      <c r="G22" s="31"/>
      <c r="H22" s="31"/>
    </row>
    <row r="23" spans="1:8" s="14" customFormat="1" ht="18.75" customHeight="1" x14ac:dyDescent="0.2">
      <c r="A23" s="100"/>
      <c r="B23" s="99"/>
      <c r="C23" s="78"/>
      <c r="D23" s="79"/>
      <c r="E23" s="29">
        <f t="shared" si="0"/>
        <v>0</v>
      </c>
      <c r="G23" s="31"/>
      <c r="H23" s="31"/>
    </row>
    <row r="24" spans="1:8" s="14" customFormat="1" ht="18.75" customHeight="1" x14ac:dyDescent="0.2">
      <c r="A24" s="100"/>
      <c r="B24" s="99"/>
      <c r="C24" s="103"/>
      <c r="D24" s="104"/>
      <c r="E24" s="29">
        <f t="shared" si="0"/>
        <v>0</v>
      </c>
      <c r="G24" s="31"/>
      <c r="H24" s="31"/>
    </row>
    <row r="25" spans="1:8" s="14" customFormat="1" ht="18.75" customHeight="1" x14ac:dyDescent="0.2">
      <c r="A25" s="100"/>
      <c r="B25" s="99"/>
      <c r="C25" s="78"/>
      <c r="D25" s="79"/>
      <c r="E25" s="29">
        <f t="shared" si="0"/>
        <v>0</v>
      </c>
      <c r="G25" s="31"/>
      <c r="H25" s="31"/>
    </row>
    <row r="26" spans="1:8" s="14" customFormat="1" ht="18.75" customHeight="1" x14ac:dyDescent="0.2">
      <c r="A26" s="100"/>
      <c r="B26" s="99"/>
      <c r="C26" s="78"/>
      <c r="D26" s="79"/>
      <c r="E26" s="29">
        <f t="shared" si="0"/>
        <v>0</v>
      </c>
      <c r="G26" s="31"/>
      <c r="H26" s="31"/>
    </row>
    <row r="27" spans="1:8" s="14" customFormat="1" ht="18.75" customHeight="1" x14ac:dyDescent="0.2">
      <c r="A27" s="96"/>
      <c r="B27" s="98"/>
      <c r="C27" s="93"/>
      <c r="D27" s="94"/>
      <c r="E27" s="36">
        <f t="shared" si="0"/>
        <v>0</v>
      </c>
      <c r="G27" s="31"/>
      <c r="H27" s="31"/>
    </row>
    <row r="28" spans="1:8" s="14" customFormat="1" ht="18.75" customHeight="1" x14ac:dyDescent="0.2">
      <c r="A28" s="95" t="s">
        <v>31</v>
      </c>
      <c r="B28" s="97">
        <f>SUM(E28:E29)</f>
        <v>0</v>
      </c>
      <c r="C28" s="78"/>
      <c r="D28" s="79"/>
      <c r="E28" s="29">
        <f t="shared" si="0"/>
        <v>0</v>
      </c>
      <c r="G28" s="31"/>
      <c r="H28" s="31"/>
    </row>
    <row r="29" spans="1:8" s="14" customFormat="1" ht="18.75" customHeight="1" x14ac:dyDescent="0.2">
      <c r="A29" s="96"/>
      <c r="B29" s="98"/>
      <c r="C29" s="107"/>
      <c r="D29" s="108"/>
      <c r="E29" s="29">
        <f t="shared" si="0"/>
        <v>0</v>
      </c>
      <c r="G29" s="31"/>
      <c r="H29" s="31"/>
    </row>
    <row r="30" spans="1:8" s="14" customFormat="1" ht="18.75" customHeight="1" x14ac:dyDescent="0.2">
      <c r="A30" s="95" t="s">
        <v>50</v>
      </c>
      <c r="B30" s="97">
        <f>E30+E31</f>
        <v>0</v>
      </c>
      <c r="C30" s="82"/>
      <c r="D30" s="83"/>
      <c r="E30" s="33">
        <f t="shared" si="0"/>
        <v>0</v>
      </c>
      <c r="G30" s="31"/>
      <c r="H30" s="31"/>
    </row>
    <row r="31" spans="1:8" s="14" customFormat="1" ht="18.75" customHeight="1" thickBot="1" x14ac:dyDescent="0.25">
      <c r="A31" s="101"/>
      <c r="B31" s="102"/>
      <c r="C31" s="105"/>
      <c r="D31" s="106"/>
      <c r="E31" s="37">
        <f t="shared" si="0"/>
        <v>0</v>
      </c>
      <c r="G31" s="31"/>
      <c r="H31" s="31"/>
    </row>
    <row r="32" spans="1:8" s="14" customFormat="1" ht="18.75" customHeight="1" thickTop="1" thickBot="1" x14ac:dyDescent="0.25">
      <c r="A32" s="23" t="s">
        <v>2</v>
      </c>
      <c r="B32" s="24">
        <f>SUM(B15:B30)</f>
        <v>0</v>
      </c>
      <c r="C32" s="88"/>
      <c r="D32" s="89"/>
      <c r="E32" s="90"/>
      <c r="G32" s="31"/>
      <c r="H32" s="31"/>
    </row>
    <row r="33" spans="1:8" s="14" customFormat="1" ht="24.9" customHeight="1" x14ac:dyDescent="0.2">
      <c r="A33" s="12"/>
      <c r="B33" s="12"/>
      <c r="C33" s="12"/>
      <c r="D33" s="12"/>
      <c r="E33" s="12"/>
      <c r="F33" s="10"/>
      <c r="G33" s="10"/>
      <c r="H33" s="10"/>
    </row>
  </sheetData>
  <mergeCells count="38">
    <mergeCell ref="A30:A31"/>
    <mergeCell ref="B30:B31"/>
    <mergeCell ref="C30:D30"/>
    <mergeCell ref="C31:D31"/>
    <mergeCell ref="A21:A27"/>
    <mergeCell ref="B21:B27"/>
    <mergeCell ref="A28:A29"/>
    <mergeCell ref="B28:B29"/>
    <mergeCell ref="C29:D29"/>
    <mergeCell ref="C32:E32"/>
    <mergeCell ref="C21:D21"/>
    <mergeCell ref="C22:D22"/>
    <mergeCell ref="C23:D23"/>
    <mergeCell ref="C24:D24"/>
    <mergeCell ref="C25:D25"/>
    <mergeCell ref="C26:D26"/>
    <mergeCell ref="C27:D27"/>
    <mergeCell ref="C28:D28"/>
    <mergeCell ref="A18:A20"/>
    <mergeCell ref="B18:B20"/>
    <mergeCell ref="C18:D18"/>
    <mergeCell ref="C19:D19"/>
    <mergeCell ref="C20:D20"/>
    <mergeCell ref="B16:B17"/>
    <mergeCell ref="C16:D16"/>
    <mergeCell ref="C17:D17"/>
    <mergeCell ref="C9:E9"/>
    <mergeCell ref="A1:E1"/>
    <mergeCell ref="B2:E2"/>
    <mergeCell ref="B3:E3"/>
    <mergeCell ref="B5:E5"/>
    <mergeCell ref="C7:E7"/>
    <mergeCell ref="C8:E8"/>
    <mergeCell ref="C10:E10"/>
    <mergeCell ref="C11:E11"/>
    <mergeCell ref="C14:E14"/>
    <mergeCell ref="C15:D15"/>
    <mergeCell ref="A16:A17"/>
  </mergeCells>
  <phoneticPr fontId="2"/>
  <printOptions horizontalCentered="1"/>
  <pageMargins left="0.78740157480314965" right="0.78740157480314965" top="0.9055118110236221" bottom="0.9055118110236221" header="0.51181102362204722" footer="0.51181102362204722"/>
  <pageSetup paperSize="9" scale="10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I33"/>
  <sheetViews>
    <sheetView view="pageBreakPreview" topLeftCell="A28" zoomScaleSheetLayoutView="100" workbookViewId="0">
      <selection activeCell="H10" sqref="H10"/>
    </sheetView>
  </sheetViews>
  <sheetFormatPr defaultColWidth="9" defaultRowHeight="13.2" x14ac:dyDescent="0.2"/>
  <cols>
    <col min="1" max="1" width="18.6640625" style="10" customWidth="1"/>
    <col min="2" max="2" width="13.44140625" style="10" customWidth="1"/>
    <col min="3" max="3" width="13.44140625" customWidth="1"/>
    <col min="4" max="4" width="12.21875" style="10" customWidth="1"/>
    <col min="5" max="5" width="8.88671875" style="10" customWidth="1"/>
    <col min="6" max="6" width="12.77734375" style="10" customWidth="1"/>
    <col min="7" max="16384" width="9" style="10"/>
  </cols>
  <sheetData>
    <row r="1" spans="1:9" ht="16.2" x14ac:dyDescent="0.2">
      <c r="A1" s="73" t="s">
        <v>27</v>
      </c>
      <c r="B1" s="73"/>
      <c r="C1" s="73"/>
      <c r="D1" s="73"/>
      <c r="E1" s="73"/>
      <c r="F1" s="73"/>
    </row>
    <row r="2" spans="1:9" ht="16.2" x14ac:dyDescent="0.2">
      <c r="A2" s="30"/>
      <c r="B2" s="116" t="s">
        <v>57</v>
      </c>
      <c r="C2" s="116"/>
      <c r="D2" s="116"/>
      <c r="E2" s="116"/>
      <c r="F2" s="116"/>
    </row>
    <row r="3" spans="1:9" ht="23.25" customHeight="1" x14ac:dyDescent="0.2">
      <c r="A3" s="26" t="s">
        <v>10</v>
      </c>
      <c r="B3" s="81"/>
      <c r="C3" s="81"/>
      <c r="D3" s="81"/>
      <c r="E3" s="81"/>
      <c r="F3" s="81"/>
    </row>
    <row r="4" spans="1:9" ht="9.75" customHeight="1" x14ac:dyDescent="0.2">
      <c r="A4" s="11"/>
      <c r="B4" s="11"/>
      <c r="C4" s="11"/>
      <c r="D4" s="11"/>
      <c r="E4" s="11"/>
      <c r="F4" s="12"/>
    </row>
    <row r="5" spans="1:9" s="14" customFormat="1" ht="24.9" customHeight="1" x14ac:dyDescent="0.2">
      <c r="A5" s="13"/>
      <c r="B5" s="74" t="str">
        <f>予算書!B5</f>
        <v>（　　　　地区　　　団）</v>
      </c>
      <c r="C5" s="74"/>
      <c r="D5" s="74"/>
      <c r="E5" s="74"/>
      <c r="F5" s="74"/>
    </row>
    <row r="6" spans="1:9" s="14" customFormat="1" ht="24.9" customHeight="1" thickBot="1" x14ac:dyDescent="0.25">
      <c r="A6" s="13" t="s">
        <v>4</v>
      </c>
      <c r="B6" s="13"/>
      <c r="C6" s="2"/>
      <c r="D6" s="13"/>
      <c r="E6" s="13"/>
      <c r="F6" s="13"/>
    </row>
    <row r="7" spans="1:9" s="14" customFormat="1" ht="24.9" customHeight="1" thickBot="1" x14ac:dyDescent="0.25">
      <c r="A7" s="15" t="s">
        <v>0</v>
      </c>
      <c r="B7" s="16" t="s">
        <v>3</v>
      </c>
      <c r="C7" s="3" t="s">
        <v>6</v>
      </c>
      <c r="D7" s="75" t="s">
        <v>1</v>
      </c>
      <c r="E7" s="76"/>
      <c r="F7" s="77"/>
    </row>
    <row r="8" spans="1:9" s="14" customFormat="1" ht="24.9" customHeight="1" thickTop="1" x14ac:dyDescent="0.2">
      <c r="A8" s="9" t="s">
        <v>9</v>
      </c>
      <c r="B8" s="17">
        <f>予算書!B8</f>
        <v>0</v>
      </c>
      <c r="C8" s="4">
        <f>B8</f>
        <v>0</v>
      </c>
      <c r="D8" s="103"/>
      <c r="E8" s="104"/>
      <c r="F8" s="117"/>
    </row>
    <row r="9" spans="1:9" s="14" customFormat="1" ht="24.9" customHeight="1" x14ac:dyDescent="0.2">
      <c r="A9" s="47" t="s">
        <v>35</v>
      </c>
      <c r="B9" s="17">
        <f>予算書!B9</f>
        <v>0</v>
      </c>
      <c r="C9" s="4">
        <f>B9</f>
        <v>0</v>
      </c>
      <c r="D9" s="113"/>
      <c r="E9" s="114"/>
      <c r="F9" s="115"/>
    </row>
    <row r="10" spans="1:9" s="14" customFormat="1" ht="24.9" customHeight="1" thickBot="1" x14ac:dyDescent="0.25">
      <c r="A10" s="18" t="s">
        <v>77</v>
      </c>
      <c r="B10" s="19">
        <f>B32-B8</f>
        <v>0</v>
      </c>
      <c r="C10" s="5">
        <f>C32-C8</f>
        <v>0</v>
      </c>
      <c r="D10" s="85"/>
      <c r="E10" s="86"/>
      <c r="F10" s="87"/>
    </row>
    <row r="11" spans="1:9" s="14" customFormat="1" ht="24.9" customHeight="1" thickTop="1" thickBot="1" x14ac:dyDescent="0.25">
      <c r="A11" s="20" t="s">
        <v>2</v>
      </c>
      <c r="B11" s="21">
        <f>SUM(B8:B10)</f>
        <v>0</v>
      </c>
      <c r="C11" s="6">
        <f>SUM(C8:C10)</f>
        <v>0</v>
      </c>
      <c r="D11" s="88"/>
      <c r="E11" s="89"/>
      <c r="F11" s="90"/>
    </row>
    <row r="12" spans="1:9" s="14" customFormat="1" ht="12" customHeight="1" x14ac:dyDescent="0.2">
      <c r="A12" s="13"/>
      <c r="B12" s="22"/>
      <c r="C12" s="7"/>
      <c r="D12" s="13"/>
      <c r="E12" s="13"/>
      <c r="F12" s="13"/>
    </row>
    <row r="13" spans="1:9" s="14" customFormat="1" ht="24.9" customHeight="1" thickBot="1" x14ac:dyDescent="0.25">
      <c r="A13" s="13" t="s">
        <v>5</v>
      </c>
      <c r="B13" s="22"/>
      <c r="C13" s="7"/>
      <c r="D13" s="13"/>
      <c r="E13" s="13"/>
      <c r="F13" s="13"/>
    </row>
    <row r="14" spans="1:9" s="14" customFormat="1" ht="24.9" customHeight="1" thickBot="1" x14ac:dyDescent="0.25">
      <c r="A14" s="15" t="s">
        <v>0</v>
      </c>
      <c r="B14" s="16" t="s">
        <v>3</v>
      </c>
      <c r="C14" s="3" t="s">
        <v>6</v>
      </c>
      <c r="D14" s="75" t="s">
        <v>1</v>
      </c>
      <c r="E14" s="76"/>
      <c r="F14" s="77"/>
      <c r="H14" s="14" t="s">
        <v>12</v>
      </c>
      <c r="I14" s="14" t="s">
        <v>13</v>
      </c>
    </row>
    <row r="15" spans="1:9" s="14" customFormat="1" ht="30" customHeight="1" thickTop="1" x14ac:dyDescent="0.2">
      <c r="A15" s="28" t="s">
        <v>52</v>
      </c>
      <c r="B15" s="27">
        <f>予算書!B15</f>
        <v>0</v>
      </c>
      <c r="C15" s="25">
        <f>SUM(F15)</f>
        <v>0</v>
      </c>
      <c r="D15" s="91"/>
      <c r="E15" s="92"/>
      <c r="F15" s="32">
        <f>H15*I15</f>
        <v>0</v>
      </c>
      <c r="H15" s="31"/>
      <c r="I15" s="31"/>
    </row>
    <row r="16" spans="1:9" s="14" customFormat="1" ht="30" customHeight="1" x14ac:dyDescent="0.2">
      <c r="A16" s="95" t="s">
        <v>45</v>
      </c>
      <c r="B16" s="97">
        <f>予算書!B16</f>
        <v>0</v>
      </c>
      <c r="C16" s="109">
        <f>SUM(F16:F17)</f>
        <v>0</v>
      </c>
      <c r="D16" s="82"/>
      <c r="E16" s="83"/>
      <c r="F16" s="33">
        <f>H16*I16</f>
        <v>0</v>
      </c>
      <c r="H16" s="31"/>
      <c r="I16" s="31"/>
    </row>
    <row r="17" spans="1:9" s="14" customFormat="1" ht="29.25" customHeight="1" x14ac:dyDescent="0.2">
      <c r="A17" s="96"/>
      <c r="B17" s="98"/>
      <c r="C17" s="112"/>
      <c r="D17" s="93"/>
      <c r="E17" s="94"/>
      <c r="F17" s="29">
        <f t="shared" ref="F17:F31" si="0">H17*I17</f>
        <v>0</v>
      </c>
      <c r="H17" s="31"/>
      <c r="I17" s="31"/>
    </row>
    <row r="18" spans="1:9" s="14" customFormat="1" ht="22.5" customHeight="1" x14ac:dyDescent="0.2">
      <c r="A18" s="95" t="s">
        <v>30</v>
      </c>
      <c r="B18" s="97">
        <f>予算書!B18</f>
        <v>0</v>
      </c>
      <c r="C18" s="109">
        <f>SUM(F18:F20)</f>
        <v>0</v>
      </c>
      <c r="D18" s="82"/>
      <c r="E18" s="83"/>
      <c r="F18" s="34">
        <f t="shared" si="0"/>
        <v>0</v>
      </c>
      <c r="H18" s="31"/>
      <c r="I18" s="31"/>
    </row>
    <row r="19" spans="1:9" s="14" customFormat="1" ht="22.5" customHeight="1" x14ac:dyDescent="0.2">
      <c r="A19" s="100"/>
      <c r="B19" s="99"/>
      <c r="C19" s="111"/>
      <c r="D19" s="78"/>
      <c r="E19" s="79"/>
      <c r="F19" s="35">
        <f t="shared" si="0"/>
        <v>0</v>
      </c>
      <c r="H19" s="31"/>
      <c r="I19" s="31"/>
    </row>
    <row r="20" spans="1:9" s="14" customFormat="1" ht="22.5" customHeight="1" x14ac:dyDescent="0.2">
      <c r="A20" s="96"/>
      <c r="B20" s="98"/>
      <c r="C20" s="112"/>
      <c r="D20" s="93"/>
      <c r="E20" s="94"/>
      <c r="F20" s="36">
        <f t="shared" si="0"/>
        <v>0</v>
      </c>
      <c r="H20" s="31"/>
      <c r="I20" s="31"/>
    </row>
    <row r="21" spans="1:9" s="14" customFormat="1" ht="30" customHeight="1" x14ac:dyDescent="0.2">
      <c r="A21" s="95" t="s">
        <v>48</v>
      </c>
      <c r="B21" s="97">
        <f>予算書!B21</f>
        <v>0</v>
      </c>
      <c r="C21" s="109">
        <f>SUM(F21:F27)</f>
        <v>0</v>
      </c>
      <c r="D21" s="82"/>
      <c r="E21" s="83"/>
      <c r="F21" s="33">
        <f t="shared" si="0"/>
        <v>0</v>
      </c>
      <c r="H21" s="31"/>
      <c r="I21" s="31"/>
    </row>
    <row r="22" spans="1:9" s="14" customFormat="1" ht="18.75" customHeight="1" x14ac:dyDescent="0.2">
      <c r="A22" s="100"/>
      <c r="B22" s="99"/>
      <c r="C22" s="111"/>
      <c r="D22" s="78"/>
      <c r="E22" s="79"/>
      <c r="F22" s="29">
        <f t="shared" si="0"/>
        <v>0</v>
      </c>
      <c r="H22" s="31"/>
      <c r="I22" s="31"/>
    </row>
    <row r="23" spans="1:9" s="14" customFormat="1" ht="18.75" customHeight="1" x14ac:dyDescent="0.2">
      <c r="A23" s="100"/>
      <c r="B23" s="99"/>
      <c r="C23" s="111"/>
      <c r="D23" s="78"/>
      <c r="E23" s="79"/>
      <c r="F23" s="29">
        <f t="shared" si="0"/>
        <v>0</v>
      </c>
      <c r="H23" s="31"/>
      <c r="I23" s="31"/>
    </row>
    <row r="24" spans="1:9" s="14" customFormat="1" ht="18.75" customHeight="1" x14ac:dyDescent="0.2">
      <c r="A24" s="100"/>
      <c r="B24" s="99"/>
      <c r="C24" s="111"/>
      <c r="D24" s="103"/>
      <c r="E24" s="104"/>
      <c r="F24" s="29">
        <f t="shared" si="0"/>
        <v>0</v>
      </c>
      <c r="H24" s="31"/>
      <c r="I24" s="31"/>
    </row>
    <row r="25" spans="1:9" s="14" customFormat="1" ht="18.75" customHeight="1" x14ac:dyDescent="0.2">
      <c r="A25" s="100"/>
      <c r="B25" s="99"/>
      <c r="C25" s="111"/>
      <c r="D25" s="78"/>
      <c r="E25" s="79"/>
      <c r="F25" s="29">
        <f t="shared" si="0"/>
        <v>0</v>
      </c>
      <c r="H25" s="31"/>
      <c r="I25" s="31"/>
    </row>
    <row r="26" spans="1:9" s="14" customFormat="1" ht="18.75" customHeight="1" x14ac:dyDescent="0.2">
      <c r="A26" s="100"/>
      <c r="B26" s="99"/>
      <c r="C26" s="111"/>
      <c r="D26" s="78"/>
      <c r="E26" s="79"/>
      <c r="F26" s="29">
        <f t="shared" si="0"/>
        <v>0</v>
      </c>
      <c r="H26" s="31"/>
      <c r="I26" s="31"/>
    </row>
    <row r="27" spans="1:9" s="14" customFormat="1" ht="18.75" customHeight="1" x14ac:dyDescent="0.2">
      <c r="A27" s="96"/>
      <c r="B27" s="98"/>
      <c r="C27" s="112"/>
      <c r="D27" s="93"/>
      <c r="E27" s="94"/>
      <c r="F27" s="36">
        <f t="shared" si="0"/>
        <v>0</v>
      </c>
      <c r="H27" s="31"/>
      <c r="I27" s="31"/>
    </row>
    <row r="28" spans="1:9" s="14" customFormat="1" ht="18.75" customHeight="1" x14ac:dyDescent="0.2">
      <c r="A28" s="95" t="s">
        <v>31</v>
      </c>
      <c r="B28" s="97">
        <f>予算書!B28</f>
        <v>0</v>
      </c>
      <c r="C28" s="109">
        <f>SUM(F28:F29)</f>
        <v>0</v>
      </c>
      <c r="D28" s="78"/>
      <c r="E28" s="79"/>
      <c r="F28" s="29">
        <f t="shared" si="0"/>
        <v>0</v>
      </c>
      <c r="H28" s="31"/>
      <c r="I28" s="31"/>
    </row>
    <row r="29" spans="1:9" s="14" customFormat="1" ht="18.75" customHeight="1" x14ac:dyDescent="0.2">
      <c r="A29" s="96"/>
      <c r="B29" s="98"/>
      <c r="C29" s="112"/>
      <c r="D29" s="107"/>
      <c r="E29" s="108"/>
      <c r="F29" s="29">
        <f t="shared" si="0"/>
        <v>0</v>
      </c>
      <c r="H29" s="31"/>
      <c r="I29" s="31"/>
    </row>
    <row r="30" spans="1:9" s="14" customFormat="1" ht="18.75" customHeight="1" x14ac:dyDescent="0.2">
      <c r="A30" s="95" t="s">
        <v>50</v>
      </c>
      <c r="B30" s="97">
        <f>予算書!B30</f>
        <v>0</v>
      </c>
      <c r="C30" s="109">
        <f>SUM(F30:F31)</f>
        <v>0</v>
      </c>
      <c r="D30" s="82"/>
      <c r="E30" s="83"/>
      <c r="F30" s="33">
        <f t="shared" si="0"/>
        <v>0</v>
      </c>
      <c r="H30" s="31"/>
      <c r="I30" s="31"/>
    </row>
    <row r="31" spans="1:9" s="14" customFormat="1" ht="18.75" customHeight="1" thickBot="1" x14ac:dyDescent="0.25">
      <c r="A31" s="101"/>
      <c r="B31" s="102"/>
      <c r="C31" s="110"/>
      <c r="D31" s="105"/>
      <c r="E31" s="106"/>
      <c r="F31" s="37">
        <f t="shared" si="0"/>
        <v>0</v>
      </c>
      <c r="H31" s="31"/>
      <c r="I31" s="31"/>
    </row>
    <row r="32" spans="1:9" s="14" customFormat="1" ht="18.75" customHeight="1" thickTop="1" thickBot="1" x14ac:dyDescent="0.25">
      <c r="A32" s="23" t="s">
        <v>2</v>
      </c>
      <c r="B32" s="24">
        <f>SUM(B15:B30)</f>
        <v>0</v>
      </c>
      <c r="C32" s="8">
        <f>SUM(C15:C31)</f>
        <v>0</v>
      </c>
      <c r="D32" s="88"/>
      <c r="E32" s="89"/>
      <c r="F32" s="90"/>
      <c r="H32" s="31"/>
      <c r="I32" s="31"/>
    </row>
    <row r="33" spans="1:9" s="14" customFormat="1" ht="24.9" customHeight="1" x14ac:dyDescent="0.2">
      <c r="A33" s="12"/>
      <c r="B33" s="12"/>
      <c r="C33" s="1"/>
      <c r="D33" s="12"/>
      <c r="E33" s="12"/>
      <c r="F33" s="12"/>
      <c r="G33" s="10"/>
      <c r="H33" s="10"/>
      <c r="I33" s="10"/>
    </row>
  </sheetData>
  <mergeCells count="43">
    <mergeCell ref="D32:F32"/>
    <mergeCell ref="D27:E27"/>
    <mergeCell ref="D28:E28"/>
    <mergeCell ref="D29:E29"/>
    <mergeCell ref="A30:A31"/>
    <mergeCell ref="B30:B31"/>
    <mergeCell ref="C30:C31"/>
    <mergeCell ref="D30:E30"/>
    <mergeCell ref="D31:E31"/>
    <mergeCell ref="A21:A27"/>
    <mergeCell ref="D21:E21"/>
    <mergeCell ref="D22:E22"/>
    <mergeCell ref="D23:E23"/>
    <mergeCell ref="D24:E24"/>
    <mergeCell ref="D25:E25"/>
    <mergeCell ref="D26:E26"/>
    <mergeCell ref="B21:B27"/>
    <mergeCell ref="A28:A29"/>
    <mergeCell ref="B28:B29"/>
    <mergeCell ref="C28:C29"/>
    <mergeCell ref="A18:A20"/>
    <mergeCell ref="B18:B20"/>
    <mergeCell ref="C18:C20"/>
    <mergeCell ref="C21:C27"/>
    <mergeCell ref="D18:E18"/>
    <mergeCell ref="D19:E19"/>
    <mergeCell ref="D20:E20"/>
    <mergeCell ref="A16:A17"/>
    <mergeCell ref="B16:B17"/>
    <mergeCell ref="C16:C17"/>
    <mergeCell ref="D16:E16"/>
    <mergeCell ref="D17:E17"/>
    <mergeCell ref="D10:F10"/>
    <mergeCell ref="D11:F11"/>
    <mergeCell ref="D14:F14"/>
    <mergeCell ref="D15:E15"/>
    <mergeCell ref="D9:F9"/>
    <mergeCell ref="D8:F8"/>
    <mergeCell ref="A1:F1"/>
    <mergeCell ref="B2:F2"/>
    <mergeCell ref="B3:F3"/>
    <mergeCell ref="B5:F5"/>
    <mergeCell ref="D7:F7"/>
  </mergeCells>
  <phoneticPr fontId="2"/>
  <printOptions horizontalCentered="1"/>
  <pageMargins left="0.78740157480314965" right="0.78740157480314965" top="0.9055118110236221" bottom="0.9055118110236221" header="0.51181102362204722" footer="0.51181102362204722"/>
  <pageSetup paperSize="9" scale="10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5"/>
  <sheetViews>
    <sheetView view="pageBreakPreview" zoomScaleSheetLayoutView="100" workbookViewId="0">
      <selection activeCell="AB5" sqref="AB5"/>
    </sheetView>
  </sheetViews>
  <sheetFormatPr defaultRowHeight="13.2" x14ac:dyDescent="0.2"/>
  <cols>
    <col min="1" max="24" width="3.109375" customWidth="1"/>
    <col min="25" max="25" width="10.6640625" customWidth="1"/>
    <col min="26" max="26" width="3.109375" customWidth="1"/>
  </cols>
  <sheetData>
    <row r="1" spans="1:26" x14ac:dyDescent="0.2">
      <c r="A1" s="132" t="s">
        <v>106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</row>
    <row r="2" spans="1:26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</row>
    <row r="3" spans="1:26" ht="27" customHeight="1" x14ac:dyDescent="0.2">
      <c r="A3" s="38"/>
      <c r="B3" s="119" t="s">
        <v>22</v>
      </c>
      <c r="C3" s="119"/>
      <c r="D3" s="119"/>
      <c r="E3" s="119"/>
      <c r="F3" s="39"/>
      <c r="G3" s="38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39"/>
    </row>
    <row r="4" spans="1:26" ht="27" customHeight="1" x14ac:dyDescent="0.2">
      <c r="A4" s="38"/>
      <c r="B4" s="119" t="s">
        <v>37</v>
      </c>
      <c r="C4" s="119"/>
      <c r="D4" s="119"/>
      <c r="E4" s="119"/>
      <c r="F4" s="39"/>
      <c r="G4" s="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39"/>
    </row>
    <row r="5" spans="1:26" ht="27" customHeight="1" x14ac:dyDescent="0.2">
      <c r="A5" s="38"/>
      <c r="B5" s="119" t="s">
        <v>19</v>
      </c>
      <c r="C5" s="119"/>
      <c r="D5" s="119"/>
      <c r="E5" s="119"/>
      <c r="F5" s="39"/>
      <c r="G5" s="38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39"/>
    </row>
    <row r="6" spans="1:26" ht="42.75" customHeight="1" x14ac:dyDescent="0.2">
      <c r="A6" s="38"/>
      <c r="B6" s="120" t="s">
        <v>41</v>
      </c>
      <c r="C6" s="119"/>
      <c r="D6" s="119"/>
      <c r="E6" s="119"/>
      <c r="F6" s="39"/>
      <c r="G6" s="38"/>
      <c r="H6" s="131" t="s">
        <v>105</v>
      </c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39"/>
    </row>
    <row r="7" spans="1:26" ht="27" customHeight="1" x14ac:dyDescent="0.2">
      <c r="A7" s="38"/>
      <c r="B7" s="119" t="s">
        <v>20</v>
      </c>
      <c r="C7" s="119"/>
      <c r="D7" s="119"/>
      <c r="E7" s="119"/>
      <c r="F7" s="39"/>
      <c r="G7" s="38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39"/>
    </row>
    <row r="8" spans="1:26" ht="96.75" customHeight="1" x14ac:dyDescent="0.2">
      <c r="A8" s="38"/>
      <c r="B8" s="119" t="s">
        <v>38</v>
      </c>
      <c r="C8" s="119"/>
      <c r="D8" s="119"/>
      <c r="E8" s="119"/>
      <c r="F8" s="39"/>
      <c r="G8" s="3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39"/>
    </row>
    <row r="9" spans="1:26" ht="77.25" customHeight="1" x14ac:dyDescent="0.2">
      <c r="A9" s="38"/>
      <c r="B9" s="120" t="s">
        <v>40</v>
      </c>
      <c r="C9" s="119"/>
      <c r="D9" s="119"/>
      <c r="E9" s="119"/>
      <c r="F9" s="39"/>
      <c r="G9" s="41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42"/>
    </row>
    <row r="10" spans="1:26" ht="23.25" customHeight="1" x14ac:dyDescent="0.2">
      <c r="A10" s="121" t="s">
        <v>21</v>
      </c>
      <c r="B10" s="122"/>
      <c r="C10" s="125" t="s">
        <v>39</v>
      </c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1:26" ht="23.25" customHeight="1" x14ac:dyDescent="0.2">
      <c r="A11" s="121"/>
      <c r="B11" s="122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7"/>
    </row>
    <row r="12" spans="1:26" ht="23.25" customHeight="1" x14ac:dyDescent="0.2">
      <c r="A12" s="121"/>
      <c r="B12" s="12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7"/>
    </row>
    <row r="13" spans="1:26" ht="23.25" customHeight="1" x14ac:dyDescent="0.2">
      <c r="A13" s="121"/>
      <c r="B13" s="122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7"/>
    </row>
    <row r="14" spans="1:26" ht="23.25" customHeight="1" x14ac:dyDescent="0.2">
      <c r="A14" s="121"/>
      <c r="B14" s="122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7"/>
    </row>
    <row r="15" spans="1:26" ht="23.25" customHeight="1" x14ac:dyDescent="0.2">
      <c r="A15" s="121"/>
      <c r="B15" s="122"/>
      <c r="C15" s="125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7"/>
    </row>
    <row r="16" spans="1:26" ht="23.25" customHeight="1" x14ac:dyDescent="0.2">
      <c r="A16" s="121"/>
      <c r="B16" s="122"/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7"/>
    </row>
    <row r="17" spans="1:26" ht="23.25" customHeight="1" x14ac:dyDescent="0.2">
      <c r="A17" s="121"/>
      <c r="B17" s="122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7"/>
    </row>
    <row r="18" spans="1:26" ht="23.25" customHeight="1" x14ac:dyDescent="0.2">
      <c r="A18" s="121"/>
      <c r="B18" s="122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ht="23.25" customHeight="1" x14ac:dyDescent="0.2">
      <c r="A19" s="121"/>
      <c r="B19" s="122"/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7"/>
    </row>
    <row r="20" spans="1:26" ht="23.25" customHeight="1" x14ac:dyDescent="0.2">
      <c r="A20" s="121"/>
      <c r="B20" s="122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7"/>
    </row>
    <row r="21" spans="1:26" ht="23.25" customHeight="1" x14ac:dyDescent="0.2">
      <c r="A21" s="121"/>
      <c r="B21" s="122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7"/>
    </row>
    <row r="22" spans="1:26" ht="23.25" customHeight="1" x14ac:dyDescent="0.2">
      <c r="A22" s="121"/>
      <c r="B22" s="122"/>
      <c r="C22" s="125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7"/>
    </row>
    <row r="23" spans="1:26" ht="23.25" customHeight="1" x14ac:dyDescent="0.2">
      <c r="A23" s="121"/>
      <c r="B23" s="122"/>
      <c r="C23" s="125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7"/>
    </row>
    <row r="24" spans="1:26" ht="23.25" customHeight="1" x14ac:dyDescent="0.2">
      <c r="A24" s="121"/>
      <c r="B24" s="122"/>
      <c r="C24" s="125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7"/>
    </row>
    <row r="25" spans="1:26" ht="39.75" customHeight="1" x14ac:dyDescent="0.2">
      <c r="A25" s="123"/>
      <c r="B25" s="124"/>
      <c r="C25" s="128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</row>
  </sheetData>
  <mergeCells count="17">
    <mergeCell ref="A1:Z2"/>
    <mergeCell ref="B3:E3"/>
    <mergeCell ref="H3:Y3"/>
    <mergeCell ref="B5:E5"/>
    <mergeCell ref="H5:Y5"/>
    <mergeCell ref="H4:Y4"/>
    <mergeCell ref="B4:E4"/>
    <mergeCell ref="H9:Y9"/>
    <mergeCell ref="B7:E7"/>
    <mergeCell ref="B6:E6"/>
    <mergeCell ref="A10:B25"/>
    <mergeCell ref="C10:Z25"/>
    <mergeCell ref="H6:Y6"/>
    <mergeCell ref="B8:E8"/>
    <mergeCell ref="H7:Y7"/>
    <mergeCell ref="B9:E9"/>
    <mergeCell ref="H8:Y8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E21"/>
  <sheetViews>
    <sheetView topLeftCell="B7" zoomScaleNormal="100" workbookViewId="0">
      <selection activeCell="B2" sqref="B2:E2"/>
    </sheetView>
  </sheetViews>
  <sheetFormatPr defaultRowHeight="13.2" x14ac:dyDescent="0.2"/>
  <cols>
    <col min="2" max="2" width="26" customWidth="1"/>
    <col min="3" max="3" width="18.44140625" customWidth="1"/>
    <col min="4" max="4" width="9.21875" customWidth="1"/>
    <col min="5" max="5" width="25.44140625" customWidth="1"/>
  </cols>
  <sheetData>
    <row r="2" spans="2:5" ht="30.75" customHeight="1" x14ac:dyDescent="0.2">
      <c r="B2" s="138" t="s">
        <v>76</v>
      </c>
      <c r="C2" s="138"/>
      <c r="D2" s="138"/>
      <c r="E2" s="138"/>
    </row>
    <row r="4" spans="2:5" ht="13.8" thickBot="1" x14ac:dyDescent="0.25"/>
    <row r="5" spans="2:5" ht="21.75" customHeight="1" thickBot="1" x14ac:dyDescent="0.25">
      <c r="B5" s="49" t="s">
        <v>59</v>
      </c>
      <c r="C5" s="139" t="s">
        <v>60</v>
      </c>
      <c r="D5" s="140"/>
      <c r="E5" s="50" t="s">
        <v>61</v>
      </c>
    </row>
    <row r="6" spans="2:5" ht="37.5" customHeight="1" thickBot="1" x14ac:dyDescent="0.25">
      <c r="B6" s="51"/>
      <c r="C6" s="139"/>
      <c r="D6" s="140"/>
      <c r="E6" s="52"/>
    </row>
    <row r="7" spans="2:5" ht="37.5" customHeight="1" x14ac:dyDescent="0.2"/>
    <row r="8" spans="2:5" ht="37.5" customHeight="1" thickBot="1" x14ac:dyDescent="0.25">
      <c r="B8" s="53" t="s">
        <v>62</v>
      </c>
      <c r="C8" s="53"/>
    </row>
    <row r="9" spans="2:5" ht="21.75" customHeight="1" thickBot="1" x14ac:dyDescent="0.25">
      <c r="B9" s="49" t="s">
        <v>74</v>
      </c>
      <c r="C9" s="50" t="s">
        <v>71</v>
      </c>
      <c r="D9" s="50" t="s">
        <v>75</v>
      </c>
      <c r="E9" s="50" t="s">
        <v>63</v>
      </c>
    </row>
    <row r="10" spans="2:5" ht="37.5" customHeight="1" thickBot="1" x14ac:dyDescent="0.25">
      <c r="B10" s="51"/>
      <c r="C10" s="52"/>
      <c r="D10" s="54"/>
      <c r="E10" s="52" t="s">
        <v>64</v>
      </c>
    </row>
    <row r="11" spans="2:5" ht="21.75" customHeight="1" thickBot="1" x14ac:dyDescent="0.25">
      <c r="B11" s="139" t="s">
        <v>73</v>
      </c>
      <c r="C11" s="141"/>
      <c r="D11" s="141"/>
      <c r="E11" s="140"/>
    </row>
    <row r="12" spans="2:5" ht="37.5" customHeight="1" thickBot="1" x14ac:dyDescent="0.25">
      <c r="B12" s="142" t="s">
        <v>72</v>
      </c>
      <c r="C12" s="143"/>
      <c r="D12" s="143"/>
      <c r="E12" s="144"/>
    </row>
    <row r="13" spans="2:5" ht="37.5" customHeight="1" thickBot="1" x14ac:dyDescent="0.25">
      <c r="B13" s="145"/>
      <c r="C13" s="146"/>
      <c r="D13" s="146"/>
      <c r="E13" s="147"/>
    </row>
    <row r="14" spans="2:5" ht="37.5" customHeight="1" x14ac:dyDescent="0.2"/>
    <row r="15" spans="2:5" ht="37.5" customHeight="1" thickBot="1" x14ac:dyDescent="0.25">
      <c r="B15" s="53" t="s">
        <v>65</v>
      </c>
      <c r="C15" s="53"/>
    </row>
    <row r="16" spans="2:5" ht="21.75" customHeight="1" thickBot="1" x14ac:dyDescent="0.25">
      <c r="B16" s="55" t="s">
        <v>66</v>
      </c>
      <c r="C16" s="139" t="s">
        <v>67</v>
      </c>
      <c r="D16" s="140"/>
      <c r="E16" s="50" t="s">
        <v>68</v>
      </c>
    </row>
    <row r="17" spans="2:5" ht="37.5" customHeight="1" thickBot="1" x14ac:dyDescent="0.25">
      <c r="B17" s="56"/>
      <c r="C17" s="139"/>
      <c r="D17" s="140"/>
      <c r="E17" s="52" t="s">
        <v>64</v>
      </c>
    </row>
    <row r="18" spans="2:5" ht="21.75" customHeight="1" thickBot="1" x14ac:dyDescent="0.25">
      <c r="B18" s="148" t="s">
        <v>69</v>
      </c>
      <c r="C18" s="149"/>
      <c r="D18" s="149"/>
      <c r="E18" s="150"/>
    </row>
    <row r="19" spans="2:5" ht="37.5" customHeight="1" thickBot="1" x14ac:dyDescent="0.25">
      <c r="B19" s="148"/>
      <c r="C19" s="149"/>
      <c r="D19" s="149"/>
      <c r="E19" s="150"/>
    </row>
    <row r="20" spans="2:5" ht="21.75" customHeight="1" thickBot="1" x14ac:dyDescent="0.25">
      <c r="B20" s="148" t="s">
        <v>70</v>
      </c>
      <c r="C20" s="149"/>
      <c r="D20" s="149"/>
      <c r="E20" s="150"/>
    </row>
    <row r="21" spans="2:5" ht="37.5" customHeight="1" thickBot="1" x14ac:dyDescent="0.25">
      <c r="B21" s="148"/>
      <c r="C21" s="149"/>
      <c r="D21" s="149"/>
      <c r="E21" s="150"/>
    </row>
  </sheetData>
  <mergeCells count="12">
    <mergeCell ref="B18:E18"/>
    <mergeCell ref="B19:E19"/>
    <mergeCell ref="B20:E20"/>
    <mergeCell ref="B21:E21"/>
    <mergeCell ref="C17:D17"/>
    <mergeCell ref="B2:E2"/>
    <mergeCell ref="C5:D5"/>
    <mergeCell ref="C6:D6"/>
    <mergeCell ref="C16:D16"/>
    <mergeCell ref="B11:E11"/>
    <mergeCell ref="B12:E12"/>
    <mergeCell ref="B13:E13"/>
  </mergeCells>
  <phoneticPr fontId="2"/>
  <pageMargins left="0.31496062992125984" right="0.70866141732283472" top="0.9448818897637796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42"/>
  <sheetViews>
    <sheetView view="pageBreakPreview" topLeftCell="A10" zoomScaleSheetLayoutView="100" workbookViewId="0">
      <selection activeCell="A3" sqref="A3"/>
    </sheetView>
  </sheetViews>
  <sheetFormatPr defaultRowHeight="13.2" x14ac:dyDescent="0.2"/>
  <cols>
    <col min="1" max="6" width="3.109375" customWidth="1"/>
    <col min="7" max="25" width="3.88671875" customWidth="1"/>
    <col min="26" max="26" width="15.21875" customWidth="1"/>
    <col min="27" max="27" width="34" customWidth="1"/>
  </cols>
  <sheetData>
    <row r="1" spans="1:27" x14ac:dyDescent="0.2">
      <c r="A1" s="151" t="s">
        <v>107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4"/>
      <c r="AA1" s="152" t="s">
        <v>23</v>
      </c>
    </row>
    <row r="2" spans="1:27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7"/>
      <c r="AA2" s="152"/>
    </row>
    <row r="3" spans="1:27" ht="25.5" customHeight="1" x14ac:dyDescent="0.2">
      <c r="A3" s="38"/>
      <c r="B3" s="119" t="str">
        <f>計画書!B3</f>
        <v>事業名</v>
      </c>
      <c r="C3" s="119"/>
      <c r="D3" s="119"/>
      <c r="E3" s="119"/>
      <c r="F3" s="39"/>
      <c r="G3" s="38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39"/>
      <c r="AA3" s="152"/>
    </row>
    <row r="4" spans="1:27" ht="25.5" customHeight="1" x14ac:dyDescent="0.2">
      <c r="A4" s="38"/>
      <c r="B4" s="119" t="str">
        <f>計画書!B4</f>
        <v>日時</v>
      </c>
      <c r="C4" s="119"/>
      <c r="D4" s="119"/>
      <c r="E4" s="119"/>
      <c r="F4" s="39"/>
      <c r="G4" s="38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39"/>
      <c r="AA4" s="152"/>
    </row>
    <row r="5" spans="1:27" ht="25.5" customHeight="1" x14ac:dyDescent="0.2">
      <c r="A5" s="38"/>
      <c r="B5" s="119" t="str">
        <f>計画書!B5</f>
        <v>会　場</v>
      </c>
      <c r="C5" s="119"/>
      <c r="D5" s="119"/>
      <c r="E5" s="119"/>
      <c r="F5" s="39"/>
      <c r="G5" s="38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39"/>
      <c r="AA5" s="152"/>
    </row>
    <row r="6" spans="1:27" ht="25.5" customHeight="1" x14ac:dyDescent="0.2">
      <c r="A6" s="38"/>
      <c r="B6" s="119" t="s">
        <v>42</v>
      </c>
      <c r="C6" s="119"/>
      <c r="D6" s="119"/>
      <c r="E6" s="119"/>
      <c r="F6" s="39"/>
      <c r="G6" s="38"/>
      <c r="H6" s="131" t="s">
        <v>104</v>
      </c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39"/>
      <c r="AA6" s="152"/>
    </row>
    <row r="7" spans="1:27" ht="25.5" customHeight="1" x14ac:dyDescent="0.2">
      <c r="A7" s="38"/>
      <c r="B7" s="119" t="s">
        <v>20</v>
      </c>
      <c r="C7" s="119"/>
      <c r="D7" s="119"/>
      <c r="E7" s="119"/>
      <c r="F7" s="39"/>
      <c r="G7" s="38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39"/>
      <c r="AA7" s="152"/>
    </row>
    <row r="8" spans="1:27" ht="21.75" customHeight="1" x14ac:dyDescent="0.2">
      <c r="A8" s="121" t="s">
        <v>21</v>
      </c>
      <c r="B8" s="122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60"/>
    </row>
    <row r="9" spans="1:27" ht="21.75" customHeight="1" x14ac:dyDescent="0.2">
      <c r="A9" s="121"/>
      <c r="B9" s="122"/>
      <c r="C9" s="125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7"/>
    </row>
    <row r="10" spans="1:27" ht="21.75" customHeight="1" x14ac:dyDescent="0.2">
      <c r="A10" s="121"/>
      <c r="B10" s="12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7"/>
    </row>
    <row r="11" spans="1:27" ht="21.75" customHeight="1" x14ac:dyDescent="0.2">
      <c r="A11" s="121"/>
      <c r="B11" s="122"/>
      <c r="C11" s="125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7"/>
    </row>
    <row r="12" spans="1:27" ht="21.75" customHeight="1" x14ac:dyDescent="0.2">
      <c r="A12" s="121"/>
      <c r="B12" s="122"/>
      <c r="C12" s="125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7"/>
    </row>
    <row r="13" spans="1:27" ht="21.75" customHeight="1" x14ac:dyDescent="0.2">
      <c r="A13" s="121"/>
      <c r="B13" s="122"/>
      <c r="C13" s="125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7"/>
    </row>
    <row r="14" spans="1:27" ht="21.75" customHeight="1" x14ac:dyDescent="0.2">
      <c r="A14" s="121"/>
      <c r="B14" s="122"/>
      <c r="C14" s="125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7"/>
    </row>
    <row r="15" spans="1:27" ht="98.25" customHeight="1" x14ac:dyDescent="0.2">
      <c r="A15" s="123"/>
      <c r="B15" s="124"/>
      <c r="C15" s="128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30"/>
    </row>
    <row r="16" spans="1:27" ht="21.75" customHeight="1" x14ac:dyDescent="0.2">
      <c r="A16" s="161" t="s">
        <v>26</v>
      </c>
      <c r="B16" s="162"/>
      <c r="C16" s="158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60"/>
    </row>
    <row r="17" spans="1:26" ht="21.75" customHeight="1" x14ac:dyDescent="0.2">
      <c r="A17" s="163"/>
      <c r="B17" s="164"/>
      <c r="C17" s="125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7"/>
    </row>
    <row r="18" spans="1:26" ht="10.5" customHeight="1" x14ac:dyDescent="0.2">
      <c r="A18" s="163"/>
      <c r="B18" s="164"/>
      <c r="C18" s="125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7"/>
    </row>
    <row r="19" spans="1:26" ht="21.75" customHeight="1" x14ac:dyDescent="0.2">
      <c r="A19" s="163"/>
      <c r="B19" s="164"/>
      <c r="C19" s="125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7"/>
    </row>
    <row r="20" spans="1:26" ht="21.75" customHeight="1" x14ac:dyDescent="0.2">
      <c r="A20" s="163"/>
      <c r="B20" s="164"/>
      <c r="C20" s="125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7"/>
    </row>
    <row r="21" spans="1:26" ht="21.75" customHeight="1" x14ac:dyDescent="0.2">
      <c r="A21" s="163"/>
      <c r="B21" s="164"/>
      <c r="C21" s="125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7"/>
    </row>
    <row r="22" spans="1:26" ht="25.5" customHeight="1" x14ac:dyDescent="0.2">
      <c r="A22" s="165"/>
      <c r="B22" s="166"/>
      <c r="C22" s="128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30"/>
    </row>
    <row r="23" spans="1:26" ht="21.75" customHeight="1" x14ac:dyDescent="0.2">
      <c r="A23" s="161" t="s">
        <v>24</v>
      </c>
      <c r="B23" s="162"/>
      <c r="C23" s="155" t="s">
        <v>36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  <c r="Y23" s="156"/>
      <c r="Z23" s="157"/>
    </row>
    <row r="24" spans="1:26" ht="22.5" customHeight="1" x14ac:dyDescent="0.2">
      <c r="A24" s="163"/>
      <c r="B24" s="164"/>
      <c r="C24" s="167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9"/>
    </row>
    <row r="25" spans="1:26" ht="22.5" customHeight="1" x14ac:dyDescent="0.2">
      <c r="A25" s="163"/>
      <c r="B25" s="164"/>
      <c r="C25" s="167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9"/>
    </row>
    <row r="26" spans="1:26" ht="22.5" customHeight="1" x14ac:dyDescent="0.2">
      <c r="A26" s="163"/>
      <c r="B26" s="164"/>
      <c r="C26" s="167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9"/>
    </row>
    <row r="27" spans="1:26" ht="22.5" customHeight="1" x14ac:dyDescent="0.2">
      <c r="A27" s="163"/>
      <c r="B27" s="164"/>
      <c r="C27" s="167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</row>
    <row r="28" spans="1:26" ht="22.5" customHeight="1" x14ac:dyDescent="0.2">
      <c r="A28" s="163"/>
      <c r="B28" s="164"/>
      <c r="C28" s="167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9"/>
    </row>
    <row r="29" spans="1:26" ht="22.5" customHeight="1" x14ac:dyDescent="0.2">
      <c r="A29" s="163"/>
      <c r="B29" s="164"/>
      <c r="C29" s="167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9"/>
    </row>
    <row r="30" spans="1:26" ht="22.5" customHeight="1" x14ac:dyDescent="0.2">
      <c r="A30" s="163"/>
      <c r="B30" s="164"/>
      <c r="C30" s="167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9"/>
    </row>
    <row r="31" spans="1:26" ht="18" customHeight="1" x14ac:dyDescent="0.2">
      <c r="A31" s="163"/>
      <c r="B31" s="164"/>
      <c r="C31" s="167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9"/>
    </row>
    <row r="32" spans="1:26" ht="22.5" customHeight="1" x14ac:dyDescent="0.2">
      <c r="A32" s="165"/>
      <c r="B32" s="166"/>
      <c r="C32" s="170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1"/>
      <c r="Z32" s="172"/>
    </row>
    <row r="33" spans="1:26" ht="21.75" customHeight="1" x14ac:dyDescent="0.2">
      <c r="A33" s="153" t="s">
        <v>25</v>
      </c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Z33" s="40"/>
    </row>
    <row r="34" spans="1:26" ht="21.75" customHeight="1" x14ac:dyDescent="0.2">
      <c r="A34" s="43"/>
      <c r="B34" s="44"/>
      <c r="Z34" s="40"/>
    </row>
    <row r="35" spans="1:26" ht="21.75" customHeight="1" x14ac:dyDescent="0.2">
      <c r="A35" s="43"/>
      <c r="B35" s="44"/>
      <c r="Z35" s="40"/>
    </row>
    <row r="36" spans="1:26" ht="21.75" customHeight="1" x14ac:dyDescent="0.2">
      <c r="A36" s="43"/>
      <c r="B36" s="44"/>
      <c r="Z36" s="40"/>
    </row>
    <row r="37" spans="1:26" ht="21.75" customHeight="1" x14ac:dyDescent="0.2">
      <c r="A37" s="43"/>
      <c r="B37" s="44"/>
      <c r="Z37" s="40"/>
    </row>
    <row r="38" spans="1:26" ht="21.75" customHeight="1" x14ac:dyDescent="0.2">
      <c r="A38" s="43"/>
      <c r="B38" s="44"/>
      <c r="Z38" s="40"/>
    </row>
    <row r="39" spans="1:26" ht="21.75" customHeight="1" x14ac:dyDescent="0.2">
      <c r="A39" s="43"/>
      <c r="B39" s="44"/>
      <c r="Z39" s="40"/>
    </row>
    <row r="40" spans="1:26" ht="21.75" customHeight="1" x14ac:dyDescent="0.2">
      <c r="A40" s="43"/>
      <c r="B40" s="44"/>
      <c r="Z40" s="40"/>
    </row>
    <row r="41" spans="1:26" ht="21.75" customHeight="1" x14ac:dyDescent="0.2">
      <c r="A41" s="43"/>
      <c r="B41" s="44"/>
      <c r="Z41" s="40"/>
    </row>
    <row r="42" spans="1:26" ht="38.25" customHeight="1" x14ac:dyDescent="0.2">
      <c r="A42" s="45"/>
      <c r="B42" s="46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2"/>
    </row>
  </sheetData>
  <mergeCells count="20">
    <mergeCell ref="A33:N33"/>
    <mergeCell ref="A8:B15"/>
    <mergeCell ref="C23:Z23"/>
    <mergeCell ref="C16:Z22"/>
    <mergeCell ref="A16:B22"/>
    <mergeCell ref="A23:B32"/>
    <mergeCell ref="C24:Z32"/>
    <mergeCell ref="C8:Z15"/>
    <mergeCell ref="A1:Z2"/>
    <mergeCell ref="AA1:AA7"/>
    <mergeCell ref="B3:E3"/>
    <mergeCell ref="H3:Y3"/>
    <mergeCell ref="B5:E5"/>
    <mergeCell ref="H5:Y5"/>
    <mergeCell ref="H4:Y4"/>
    <mergeCell ref="H6:Y6"/>
    <mergeCell ref="B7:E7"/>
    <mergeCell ref="H7:Y7"/>
    <mergeCell ref="B4:E4"/>
    <mergeCell ref="B6:E6"/>
  </mergeCells>
  <phoneticPr fontId="2"/>
  <pageMargins left="0.7" right="0.7" top="0.4" bottom="0.38" header="0.3" footer="0.3"/>
  <pageSetup paperSize="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F2A85-2710-4477-9DE3-4DE08321DE92}">
  <dimension ref="A1:S9"/>
  <sheetViews>
    <sheetView tabSelected="1" view="pageBreakPreview" topLeftCell="E1" zoomScaleNormal="100" zoomScaleSheetLayoutView="100" workbookViewId="0">
      <selection activeCell="F68" sqref="F68"/>
    </sheetView>
  </sheetViews>
  <sheetFormatPr defaultRowHeight="13.2" x14ac:dyDescent="0.2"/>
  <cols>
    <col min="1" max="1" width="1.77734375" customWidth="1"/>
    <col min="3" max="3" width="18.21875" customWidth="1"/>
    <col min="4" max="4" width="19.21875" customWidth="1"/>
    <col min="5" max="5" width="27.21875" customWidth="1"/>
    <col min="6" max="6" width="17" customWidth="1"/>
    <col min="20" max="20" width="4.33203125" customWidth="1"/>
  </cols>
  <sheetData>
    <row r="1" spans="1:19" ht="25.8" x14ac:dyDescent="0.2">
      <c r="B1" s="175" t="s">
        <v>78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3" spans="1:19" ht="19.2" x14ac:dyDescent="0.2">
      <c r="L3" s="57" t="s">
        <v>102</v>
      </c>
    </row>
    <row r="4" spans="1:19" ht="35.25" customHeight="1" x14ac:dyDescent="0.2">
      <c r="B4" s="177" t="s">
        <v>79</v>
      </c>
      <c r="C4" s="177" t="s">
        <v>80</v>
      </c>
      <c r="D4" s="177" t="s">
        <v>81</v>
      </c>
      <c r="E4" s="177" t="s">
        <v>82</v>
      </c>
      <c r="F4" s="177" t="s">
        <v>83</v>
      </c>
      <c r="G4" s="180" t="s">
        <v>84</v>
      </c>
      <c r="H4" s="183" t="s">
        <v>103</v>
      </c>
      <c r="I4" s="184"/>
      <c r="J4" s="184"/>
      <c r="K4" s="185"/>
      <c r="L4" s="186" t="s">
        <v>85</v>
      </c>
      <c r="M4" s="187"/>
      <c r="N4" s="187"/>
      <c r="O4" s="187"/>
      <c r="P4" s="187"/>
      <c r="Q4" s="187"/>
      <c r="R4" s="188"/>
      <c r="S4" s="189" t="s">
        <v>86</v>
      </c>
    </row>
    <row r="5" spans="1:19" ht="30" customHeight="1" x14ac:dyDescent="0.2">
      <c r="B5" s="178"/>
      <c r="C5" s="178"/>
      <c r="D5" s="178"/>
      <c r="E5" s="178"/>
      <c r="F5" s="178"/>
      <c r="G5" s="181"/>
      <c r="H5" s="180" t="s">
        <v>87</v>
      </c>
      <c r="I5" s="192" t="s">
        <v>88</v>
      </c>
      <c r="J5" s="59"/>
      <c r="K5" s="173" t="s">
        <v>89</v>
      </c>
      <c r="L5" s="194" t="s">
        <v>90</v>
      </c>
      <c r="M5" s="195"/>
      <c r="N5" s="196"/>
      <c r="O5" s="194" t="s">
        <v>91</v>
      </c>
      <c r="P5" s="195"/>
      <c r="Q5" s="196"/>
      <c r="R5" s="173" t="s">
        <v>89</v>
      </c>
      <c r="S5" s="190"/>
    </row>
    <row r="6" spans="1:19" ht="57.6" x14ac:dyDescent="0.2">
      <c r="B6" s="179"/>
      <c r="C6" s="179"/>
      <c r="D6" s="179"/>
      <c r="E6" s="179"/>
      <c r="F6" s="179"/>
      <c r="G6" s="182"/>
      <c r="H6" s="174"/>
      <c r="I6" s="193"/>
      <c r="J6" s="61" t="s">
        <v>50</v>
      </c>
      <c r="K6" s="174"/>
      <c r="L6" s="62" t="s">
        <v>87</v>
      </c>
      <c r="M6" s="62" t="s">
        <v>92</v>
      </c>
      <c r="N6" s="60" t="s">
        <v>93</v>
      </c>
      <c r="O6" s="62" t="s">
        <v>94</v>
      </c>
      <c r="P6" s="60" t="s">
        <v>95</v>
      </c>
      <c r="Q6" s="60" t="s">
        <v>93</v>
      </c>
      <c r="R6" s="174"/>
      <c r="S6" s="191"/>
    </row>
    <row r="7" spans="1:19" ht="16.2" x14ac:dyDescent="0.2">
      <c r="A7" s="10"/>
      <c r="B7" s="58" t="s">
        <v>96</v>
      </c>
      <c r="C7" s="63" t="s">
        <v>97</v>
      </c>
      <c r="D7" s="64" t="s">
        <v>98</v>
      </c>
      <c r="E7" s="65" t="s">
        <v>99</v>
      </c>
      <c r="F7" s="66" t="s">
        <v>100</v>
      </c>
      <c r="G7" s="66" t="s">
        <v>101</v>
      </c>
      <c r="H7" s="66">
        <v>10</v>
      </c>
      <c r="I7" s="66">
        <v>20</v>
      </c>
      <c r="J7" s="66">
        <v>20</v>
      </c>
      <c r="K7" s="66">
        <f>SUM(H7:J7)</f>
        <v>50</v>
      </c>
      <c r="L7" s="66">
        <v>12</v>
      </c>
      <c r="M7" s="66">
        <v>3</v>
      </c>
      <c r="N7" s="66">
        <v>1</v>
      </c>
      <c r="O7" s="66">
        <v>18</v>
      </c>
      <c r="P7" s="66">
        <v>14</v>
      </c>
      <c r="Q7" s="66">
        <v>2</v>
      </c>
      <c r="R7" s="66">
        <f>SUM(L7:Q7)</f>
        <v>50</v>
      </c>
      <c r="S7" s="67"/>
    </row>
    <row r="8" spans="1:19" ht="34.5" customHeight="1" x14ac:dyDescent="0.2">
      <c r="A8" s="10"/>
      <c r="B8" s="58">
        <v>1</v>
      </c>
      <c r="C8" s="63"/>
      <c r="D8" s="64"/>
      <c r="E8" s="65"/>
      <c r="F8" s="66"/>
      <c r="G8" s="66"/>
      <c r="H8" s="66"/>
      <c r="I8" s="66"/>
      <c r="J8" s="66"/>
      <c r="K8" s="66">
        <f t="shared" ref="K8:K9" si="0">SUM(H8:J8)</f>
        <v>0</v>
      </c>
      <c r="L8" s="66"/>
      <c r="M8" s="66"/>
      <c r="N8" s="66"/>
      <c r="O8" s="66"/>
      <c r="P8" s="66"/>
      <c r="Q8" s="66"/>
      <c r="R8" s="66">
        <f>SUM(L8:Q8)</f>
        <v>0</v>
      </c>
      <c r="S8" s="67"/>
    </row>
    <row r="9" spans="1:19" ht="31.5" customHeight="1" x14ac:dyDescent="0.2">
      <c r="B9" s="58">
        <v>2</v>
      </c>
      <c r="C9" s="63"/>
      <c r="D9" s="68"/>
      <c r="E9" s="69"/>
      <c r="F9" s="70"/>
      <c r="G9" s="71"/>
      <c r="H9" s="71"/>
      <c r="I9" s="71"/>
      <c r="J9" s="71"/>
      <c r="K9" s="66">
        <f t="shared" si="0"/>
        <v>0</v>
      </c>
      <c r="L9" s="71"/>
      <c r="M9" s="71"/>
      <c r="N9" s="71"/>
      <c r="O9" s="71"/>
      <c r="P9" s="71"/>
      <c r="Q9" s="71"/>
      <c r="R9" s="66">
        <f t="shared" ref="R9" si="1">SUM(L9:Q9)</f>
        <v>0</v>
      </c>
      <c r="S9" s="72"/>
    </row>
  </sheetData>
  <mergeCells count="16">
    <mergeCell ref="R5:R6"/>
    <mergeCell ref="B1:S1"/>
    <mergeCell ref="B4:B6"/>
    <mergeCell ref="C4:C6"/>
    <mergeCell ref="D4:D6"/>
    <mergeCell ref="E4:E6"/>
    <mergeCell ref="F4:F6"/>
    <mergeCell ref="G4:G6"/>
    <mergeCell ref="H4:K4"/>
    <mergeCell ref="L4:R4"/>
    <mergeCell ref="S4:S6"/>
    <mergeCell ref="H5:H6"/>
    <mergeCell ref="I5:I6"/>
    <mergeCell ref="K5:K6"/>
    <mergeCell ref="L5:N5"/>
    <mergeCell ref="O5:Q5"/>
  </mergeCells>
  <phoneticPr fontId="2"/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6</vt:i4>
      </vt:variant>
    </vt:vector>
  </HeadingPairs>
  <TitlesOfParts>
    <vt:vector size="14" baseType="lpstr">
      <vt:lpstr>予算書例</vt:lpstr>
      <vt:lpstr>決算書例</vt:lpstr>
      <vt:lpstr>予算書</vt:lpstr>
      <vt:lpstr>決算書</vt:lpstr>
      <vt:lpstr>計画書</vt:lpstr>
      <vt:lpstr>送金口座</vt:lpstr>
      <vt:lpstr>報告書A</vt:lpstr>
      <vt:lpstr>報告書B</vt:lpstr>
      <vt:lpstr>計画書!Print_Area</vt:lpstr>
      <vt:lpstr>決算書!Print_Area</vt:lpstr>
      <vt:lpstr>決算書例!Print_Area</vt:lpstr>
      <vt:lpstr>報告書A!Print_Area</vt:lpstr>
      <vt:lpstr>予算書!Print_Area</vt:lpstr>
      <vt:lpstr>予算書例!Print_Area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橋本祐志</dc:creator>
  <cp:lastModifiedBy>隆司 横井</cp:lastModifiedBy>
  <cp:revision>0</cp:revision>
  <cp:lastPrinted>2023-07-07T14:19:05Z</cp:lastPrinted>
  <dcterms:created xsi:type="dcterms:W3CDTF">1601-01-01T00:00:00Z</dcterms:created>
  <dcterms:modified xsi:type="dcterms:W3CDTF">2025-03-16T02:09:05Z</dcterms:modified>
</cp:coreProperties>
</file>